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AA3" i="61" s="1"/>
  <c r="Z3" i="14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Z3"/>
  <c r="Y3"/>
  <c r="AB3" i="63" l="1"/>
  <c r="AB85"/>
  <c r="AB60"/>
  <c r="AB44"/>
  <c r="AB40"/>
  <c r="AB36"/>
  <c r="AB24"/>
  <c r="AB20"/>
  <c r="AB16"/>
  <c r="AB12"/>
  <c r="AB8"/>
  <c r="AB4"/>
  <c r="AB56" i="62"/>
  <c r="AB52"/>
  <c r="AB20"/>
  <c r="AB89" i="61"/>
  <c r="AB81"/>
  <c r="AB77"/>
  <c r="AB73"/>
  <c r="AB92"/>
  <c r="AB88"/>
  <c r="AB72"/>
  <c r="AB44"/>
  <c r="AB40"/>
  <c r="AB36"/>
  <c r="AB32"/>
  <c r="AB28"/>
  <c r="AB24"/>
  <c r="AB20"/>
  <c r="AB16"/>
  <c r="AB12"/>
  <c r="AB8"/>
  <c r="AB4"/>
  <c r="AA14" i="63"/>
  <c r="AA10"/>
  <c r="AA8"/>
  <c r="AA6"/>
  <c r="AA9" i="62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22" i="58" l="1"/>
  <c r="F8"/>
  <c r="F52" i="61"/>
  <c r="F52" i="62"/>
  <c r="F52" i="63"/>
  <c r="F40"/>
  <c r="F18"/>
  <c r="F37" i="62"/>
  <c r="C99" i="63"/>
  <c r="F36" i="61"/>
  <c r="F8"/>
  <c r="B99"/>
  <c r="F93" i="56"/>
  <c r="C99"/>
  <c r="F9"/>
  <c r="B99"/>
  <c r="F59" i="55"/>
  <c r="C99"/>
  <c r="F4"/>
  <c r="F31" i="58"/>
  <c r="F17" i="5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N42"/>
  <c r="O42" s="1"/>
  <c r="N46"/>
  <c r="N54"/>
  <c r="N58"/>
  <c r="N62"/>
  <c r="O62" s="1"/>
  <c r="N66"/>
  <c r="N70"/>
  <c r="N74"/>
  <c r="O74" s="1"/>
  <c r="N78"/>
  <c r="O78" s="1"/>
  <c r="N9"/>
  <c r="N13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N82"/>
  <c r="O82" s="1"/>
  <c r="N85"/>
  <c r="O85" s="1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9"/>
  <c r="V32"/>
  <c r="O32"/>
  <c r="V40"/>
  <c r="V47"/>
  <c r="V16"/>
  <c r="V24"/>
  <c r="V87"/>
  <c r="V26" i="56"/>
  <c r="O26"/>
  <c r="O35"/>
  <c r="V42"/>
  <c r="O51"/>
  <c r="N8" i="55"/>
  <c r="F9"/>
  <c r="I99"/>
  <c r="M99"/>
  <c r="G10"/>
  <c r="N12"/>
  <c r="F13"/>
  <c r="V22"/>
  <c r="G26"/>
  <c r="N28"/>
  <c r="F29"/>
  <c r="V38"/>
  <c r="G42"/>
  <c r="N44"/>
  <c r="F45"/>
  <c r="V54"/>
  <c r="G58"/>
  <c r="N60"/>
  <c r="O60" s="1"/>
  <c r="F61"/>
  <c r="O72"/>
  <c r="O80"/>
  <c r="O92"/>
  <c r="O13" i="56"/>
  <c r="V62" i="55"/>
  <c r="V66"/>
  <c r="O66"/>
  <c r="V74"/>
  <c r="O74"/>
  <c r="V94"/>
  <c r="O94"/>
  <c r="V6" i="56"/>
  <c r="O15"/>
  <c r="V22"/>
  <c r="V38"/>
  <c r="O47"/>
  <c r="V54"/>
  <c r="O54"/>
  <c r="V59"/>
  <c r="V62"/>
  <c r="V70"/>
  <c r="O70"/>
  <c r="V78"/>
  <c r="V86"/>
  <c r="V94"/>
  <c r="V13" i="58"/>
  <c r="O17" i="55"/>
  <c r="V17"/>
  <c r="V28"/>
  <c r="V60"/>
  <c r="V90"/>
  <c r="O18" i="56"/>
  <c r="V34"/>
  <c r="O34"/>
  <c r="V48"/>
  <c r="V50"/>
  <c r="O50"/>
  <c r="B99" i="55"/>
  <c r="F3"/>
  <c r="K99"/>
  <c r="F5"/>
  <c r="G18"/>
  <c r="N20"/>
  <c r="O20" s="1"/>
  <c r="F21"/>
  <c r="G34"/>
  <c r="N36"/>
  <c r="O36" s="1"/>
  <c r="F37"/>
  <c r="G50"/>
  <c r="N52"/>
  <c r="F53"/>
  <c r="O5" i="56"/>
  <c r="O21"/>
  <c r="O37"/>
  <c r="O53"/>
  <c r="O61"/>
  <c r="O69"/>
  <c r="O77"/>
  <c r="O93"/>
  <c r="V70" i="55"/>
  <c r="V78"/>
  <c r="V86"/>
  <c r="O7" i="56"/>
  <c r="V14"/>
  <c r="V30"/>
  <c r="O30"/>
  <c r="V39"/>
  <c r="V46"/>
  <c r="O46"/>
  <c r="V58"/>
  <c r="V63"/>
  <c r="V66"/>
  <c r="O66"/>
  <c r="V74"/>
  <c r="V82"/>
  <c r="V90"/>
  <c r="V98"/>
  <c r="J99" i="55"/>
  <c r="G6"/>
  <c r="N24"/>
  <c r="O24" s="1"/>
  <c r="N40"/>
  <c r="O40" s="1"/>
  <c r="N56"/>
  <c r="O56" i="56"/>
  <c r="V38" i="58"/>
  <c r="V41"/>
  <c r="V54"/>
  <c r="V70"/>
  <c r="V86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6"/>
  <c r="V82"/>
  <c r="V72" i="55"/>
  <c r="V80"/>
  <c r="V88"/>
  <c r="V92"/>
  <c r="V96"/>
  <c r="F3" i="56"/>
  <c r="F99" s="1"/>
  <c r="V5"/>
  <c r="V9"/>
  <c r="V13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33" i="58"/>
  <c r="V49"/>
  <c r="N3" i="56"/>
  <c r="N90" i="57"/>
  <c r="F91"/>
  <c r="K99" i="58"/>
  <c r="U99"/>
  <c r="F9"/>
  <c r="F17"/>
  <c r="O26"/>
  <c r="V58"/>
  <c r="V74"/>
  <c r="O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H80" i="78"/>
  <c r="J97"/>
  <c r="O36"/>
  <c r="O8"/>
  <c r="L18"/>
  <c r="B76"/>
  <c r="O43"/>
  <c r="H54"/>
  <c r="O68"/>
  <c r="G52"/>
  <c r="P10"/>
  <c r="O54"/>
  <c r="K32"/>
  <c r="J13"/>
  <c r="K56"/>
  <c r="K26"/>
  <c r="L97"/>
  <c r="Q61"/>
  <c r="B12"/>
  <c r="E1"/>
  <c r="B20"/>
  <c r="K93"/>
  <c r="P5"/>
  <c r="N22"/>
  <c r="Q75"/>
  <c r="Q54"/>
  <c r="N12"/>
  <c r="P31"/>
  <c r="K64"/>
  <c r="K62"/>
  <c r="H90"/>
  <c r="I51"/>
  <c r="I68"/>
  <c r="I69"/>
  <c r="Q18"/>
  <c r="J86"/>
  <c r="K3"/>
  <c r="J88"/>
  <c r="B80"/>
  <c r="K58"/>
  <c r="I39"/>
  <c r="I16"/>
  <c r="I17"/>
  <c r="N62"/>
  <c r="J98"/>
  <c r="O78"/>
  <c r="Q7"/>
  <c r="K69"/>
  <c r="O70"/>
  <c r="O83"/>
  <c r="O93"/>
  <c r="O46"/>
  <c r="O59"/>
  <c r="O48"/>
  <c r="H22"/>
  <c r="G93"/>
  <c r="O84"/>
  <c r="Q50"/>
  <c r="L13"/>
  <c r="N47"/>
  <c r="O80"/>
  <c r="H94"/>
  <c r="N54"/>
  <c r="G72"/>
  <c r="Q42"/>
  <c r="H27"/>
  <c r="B50"/>
  <c r="B54"/>
  <c r="H95"/>
  <c r="P16"/>
  <c r="Q86"/>
  <c r="B36"/>
  <c r="H6"/>
  <c r="H81"/>
  <c r="O40"/>
  <c r="H85"/>
  <c r="H17"/>
  <c r="L59"/>
  <c r="K57"/>
  <c r="O88"/>
  <c r="H9"/>
  <c r="J20"/>
  <c r="L62"/>
  <c r="P37"/>
  <c r="P57"/>
  <c r="O25"/>
  <c r="G45"/>
  <c r="I83"/>
  <c r="Q96"/>
  <c r="G15"/>
  <c r="J64"/>
  <c r="I7"/>
  <c r="P82"/>
  <c r="P54"/>
  <c r="J11"/>
  <c r="H12"/>
  <c r="H70"/>
  <c r="H64"/>
  <c r="P47"/>
  <c r="K71"/>
  <c r="B18"/>
  <c r="B22"/>
  <c r="G50"/>
  <c r="H52"/>
  <c r="G89"/>
  <c r="L81"/>
  <c r="L78"/>
  <c r="N74"/>
  <c r="P51"/>
  <c r="L43"/>
  <c r="P79"/>
  <c r="H63"/>
  <c r="K38"/>
  <c r="K51"/>
  <c r="I58"/>
  <c r="K14"/>
  <c r="K27"/>
  <c r="K16"/>
  <c r="B58"/>
  <c r="O72"/>
  <c r="L39"/>
  <c r="P81"/>
  <c r="H62"/>
  <c r="H2"/>
  <c r="L77"/>
  <c r="Q5"/>
  <c r="G6"/>
  <c r="L45"/>
  <c r="K10"/>
  <c r="H24"/>
  <c r="N64"/>
  <c r="N65"/>
  <c r="O3"/>
  <c r="I49"/>
  <c r="H39"/>
  <c r="L29"/>
  <c r="N66"/>
  <c r="K11"/>
  <c r="L73"/>
  <c r="O45"/>
  <c r="B44"/>
  <c r="O11"/>
  <c r="Q58"/>
  <c r="H46"/>
  <c r="B49"/>
  <c r="B9"/>
  <c r="N30"/>
  <c r="J50"/>
  <c r="J63"/>
  <c r="K54"/>
  <c r="G78"/>
  <c r="O15"/>
  <c r="O5"/>
  <c r="O74"/>
  <c r="P32"/>
  <c r="K53"/>
  <c r="H10"/>
  <c r="K63"/>
  <c r="K4"/>
  <c r="P23"/>
  <c r="G44"/>
  <c r="J49"/>
  <c r="L50"/>
  <c r="I70"/>
  <c r="J76"/>
  <c r="K96"/>
  <c r="I93"/>
  <c r="O26"/>
  <c r="P78"/>
  <c r="B97"/>
  <c r="Q24"/>
  <c r="J96"/>
  <c r="I6"/>
  <c r="G66"/>
  <c r="J48"/>
  <c r="Q63"/>
  <c r="L12"/>
  <c r="H11"/>
  <c r="H13"/>
  <c r="B79"/>
  <c r="J80"/>
  <c r="J81"/>
  <c r="I72"/>
  <c r="I28"/>
  <c r="I95"/>
  <c r="H75"/>
  <c r="L37"/>
  <c r="B33"/>
  <c r="N34"/>
  <c r="N44"/>
  <c r="K88"/>
  <c r="K44"/>
  <c r="G53"/>
  <c r="O96"/>
  <c r="I33"/>
  <c r="I30"/>
  <c r="I98"/>
  <c r="B92"/>
  <c r="B41"/>
  <c r="Q27"/>
  <c r="P80"/>
  <c r="G62"/>
  <c r="J95"/>
  <c r="J23"/>
  <c r="Q64"/>
  <c r="P44"/>
  <c r="O17"/>
  <c r="P86"/>
  <c r="B39"/>
  <c r="O21"/>
  <c r="L86"/>
  <c r="I3"/>
  <c r="L88"/>
  <c r="Q14"/>
  <c r="J36"/>
  <c r="N50"/>
  <c r="K92"/>
  <c r="H15"/>
  <c r="J44"/>
  <c r="G57"/>
  <c r="N43"/>
  <c r="N33"/>
  <c r="B3"/>
  <c r="Q83"/>
  <c r="L4"/>
  <c r="L5"/>
  <c r="H37"/>
  <c r="I22"/>
  <c r="I35"/>
  <c r="I24"/>
  <c r="B83"/>
  <c r="Q90"/>
  <c r="B89"/>
  <c r="Q48"/>
  <c r="Q49"/>
  <c r="B42"/>
  <c r="Q66"/>
  <c r="G23"/>
  <c r="J87"/>
  <c r="J5"/>
  <c r="Q30"/>
  <c r="J59"/>
  <c r="N29"/>
  <c r="J93"/>
  <c r="N36"/>
  <c r="I94"/>
  <c r="O38"/>
  <c r="K28"/>
  <c r="P50"/>
  <c r="I57"/>
  <c r="J37"/>
  <c r="O87"/>
  <c r="B53"/>
  <c r="P64"/>
  <c r="N35"/>
  <c r="J45"/>
  <c r="G80"/>
  <c r="G30"/>
  <c r="O19"/>
  <c r="I76"/>
  <c r="P3"/>
  <c r="G9"/>
  <c r="N57"/>
  <c r="N37"/>
  <c r="Q68"/>
  <c r="G74"/>
  <c r="P12"/>
  <c r="Q95"/>
  <c r="I9"/>
  <c r="J32"/>
  <c r="I67"/>
  <c r="G43"/>
  <c r="L96"/>
  <c r="I82"/>
  <c r="O32"/>
  <c r="F1"/>
  <c r="N20"/>
  <c r="N21"/>
  <c r="L44"/>
  <c r="N5"/>
  <c r="H97"/>
  <c r="Q37"/>
  <c r="I31"/>
  <c r="O18"/>
  <c r="O31"/>
  <c r="O20"/>
  <c r="G70"/>
  <c r="L38"/>
  <c r="L51"/>
  <c r="L40"/>
  <c r="P18"/>
  <c r="K7"/>
  <c r="I88"/>
  <c r="I89"/>
  <c r="L55"/>
  <c r="K91"/>
  <c r="I79"/>
  <c r="L17"/>
  <c r="L14"/>
  <c r="H29"/>
  <c r="L72"/>
  <c r="B14"/>
  <c r="H4"/>
  <c r="J69"/>
  <c r="N70"/>
  <c r="N83"/>
  <c r="N72"/>
  <c r="K89"/>
  <c r="N59"/>
  <c r="Q28"/>
  <c r="Q29"/>
  <c r="J74"/>
  <c r="G49"/>
  <c r="H98"/>
  <c r="H55"/>
  <c r="L10"/>
  <c r="O53"/>
  <c r="O4"/>
  <c r="Q84"/>
  <c r="I71"/>
  <c r="P42"/>
  <c r="Q78"/>
  <c r="B57"/>
  <c r="B45"/>
  <c r="H44"/>
  <c r="N14"/>
  <c r="B34"/>
  <c r="B26"/>
  <c r="H3"/>
  <c r="G16"/>
  <c r="Q40"/>
  <c r="Q38"/>
  <c r="O73"/>
  <c r="H87"/>
  <c r="N24"/>
  <c r="Q88"/>
  <c r="N55"/>
  <c r="L20"/>
  <c r="J65"/>
  <c r="P36"/>
  <c r="P56"/>
  <c r="H53"/>
  <c r="N27"/>
  <c r="G5"/>
  <c r="J85"/>
  <c r="I84"/>
  <c r="O35"/>
  <c r="G77"/>
  <c r="P85"/>
  <c r="H18"/>
  <c r="L57"/>
  <c r="G8"/>
  <c r="G34"/>
  <c r="G12"/>
  <c r="G18"/>
  <c r="J60"/>
  <c r="B25"/>
  <c r="B13"/>
  <c r="B62"/>
  <c r="O50"/>
  <c r="H68"/>
  <c r="K81"/>
  <c r="K78"/>
  <c r="I26"/>
  <c r="N41"/>
  <c r="N79"/>
  <c r="N69"/>
  <c r="G63"/>
  <c r="J38"/>
  <c r="J51"/>
  <c r="J40"/>
  <c r="B11"/>
  <c r="J27"/>
  <c r="N92"/>
  <c r="N93"/>
  <c r="N85"/>
  <c r="J24"/>
  <c r="P94"/>
  <c r="J34"/>
  <c r="B61"/>
  <c r="Q36"/>
  <c r="Q44"/>
  <c r="G97"/>
  <c r="L90"/>
  <c r="K43"/>
  <c r="L71"/>
  <c r="Q65"/>
  <c r="Q62"/>
  <c r="N89"/>
  <c r="K46"/>
  <c r="J28"/>
  <c r="J26"/>
  <c r="P69"/>
  <c r="I11"/>
  <c r="J72"/>
  <c r="J70"/>
  <c r="K41"/>
  <c r="N11"/>
  <c r="L93"/>
  <c r="H43"/>
  <c r="L23"/>
  <c r="G2"/>
  <c r="P33"/>
  <c r="I50"/>
  <c r="I63"/>
  <c r="I52"/>
  <c r="K59"/>
  <c r="Q15"/>
  <c r="B17"/>
  <c r="N53"/>
  <c r="N3"/>
  <c r="J9"/>
  <c r="N71"/>
  <c r="K45"/>
  <c r="L64"/>
  <c r="N46"/>
  <c r="G96"/>
  <c r="G4"/>
  <c r="K24"/>
  <c r="N56"/>
  <c r="G3"/>
  <c r="G95"/>
  <c r="H50"/>
  <c r="O49"/>
  <c r="N91"/>
  <c r="H30"/>
  <c r="K98"/>
  <c r="Q79"/>
  <c r="Q57"/>
  <c r="I8"/>
  <c r="Q33"/>
  <c r="N23"/>
  <c r="K23"/>
  <c r="G11"/>
  <c r="G13"/>
  <c r="K97"/>
  <c r="I80"/>
  <c r="L61"/>
  <c r="L58"/>
  <c r="O52"/>
  <c r="O57"/>
  <c r="K76"/>
  <c r="L46"/>
  <c r="L19"/>
  <c r="H48"/>
  <c r="B69"/>
  <c r="N45"/>
  <c r="G36"/>
  <c r="H91"/>
  <c r="O60"/>
  <c r="L33"/>
  <c r="L30"/>
  <c r="Q91"/>
  <c r="O14"/>
  <c r="B35"/>
  <c r="B27"/>
  <c r="J46"/>
  <c r="G61"/>
  <c r="N38"/>
  <c r="I10"/>
  <c r="P62"/>
  <c r="P75"/>
  <c r="Q19"/>
  <c r="N86"/>
  <c r="I20"/>
  <c r="I18"/>
  <c r="L87"/>
  <c r="G32"/>
  <c r="G58"/>
  <c r="B93"/>
  <c r="L6"/>
  <c r="L36"/>
  <c r="L34"/>
  <c r="G59"/>
  <c r="I62"/>
  <c r="H32"/>
  <c r="H58"/>
  <c r="H36"/>
  <c r="L69"/>
  <c r="P73"/>
  <c r="P98"/>
  <c r="P83"/>
  <c r="G31"/>
  <c r="O39"/>
  <c r="L24"/>
  <c r="L25"/>
  <c r="Q23"/>
  <c r="P90"/>
  <c r="L15"/>
  <c r="P48"/>
  <c r="P49"/>
  <c r="H28"/>
  <c r="O51"/>
  <c r="B78"/>
  <c r="O79"/>
  <c r="I5"/>
  <c r="Q32"/>
  <c r="I29"/>
  <c r="O24"/>
  <c r="J25"/>
  <c r="G87"/>
  <c r="P61"/>
  <c r="O58"/>
  <c r="J4"/>
  <c r="K9"/>
  <c r="B47"/>
  <c r="K12"/>
  <c r="J19"/>
  <c r="H26"/>
  <c r="H92"/>
  <c r="N68"/>
  <c r="Q8"/>
  <c r="B56"/>
  <c r="Q69"/>
  <c r="G29"/>
  <c r="H41"/>
  <c r="B40"/>
  <c r="N81"/>
  <c r="B74"/>
  <c r="L67"/>
  <c r="O69"/>
  <c r="G48"/>
  <c r="B15"/>
  <c r="Q82"/>
  <c r="I19"/>
  <c r="I32"/>
  <c r="I92"/>
  <c r="K8"/>
  <c r="H82"/>
  <c r="N78"/>
  <c r="P95"/>
  <c r="C1"/>
  <c r="Q20"/>
  <c r="Q21"/>
  <c r="N8"/>
  <c r="P4"/>
  <c r="J67"/>
  <c r="B87"/>
  <c r="P88"/>
  <c r="B6"/>
  <c r="N31"/>
  <c r="K75"/>
  <c r="K65"/>
  <c r="Q87"/>
  <c r="K66"/>
  <c r="K79"/>
  <c r="B24"/>
  <c r="O90"/>
  <c r="J7"/>
  <c r="O92"/>
  <c r="P15"/>
  <c r="J78"/>
  <c r="L66"/>
  <c r="L79"/>
  <c r="L68"/>
  <c r="P68"/>
  <c r="Q74"/>
  <c r="J83"/>
  <c r="J73"/>
  <c r="I66"/>
  <c r="B16"/>
  <c r="Q72"/>
  <c r="Q73"/>
  <c r="J89"/>
  <c r="P26"/>
  <c r="P39"/>
  <c r="P28"/>
  <c r="G56"/>
  <c r="H72"/>
  <c r="K74"/>
  <c r="L48"/>
  <c r="K85"/>
  <c r="K40"/>
  <c r="L85"/>
  <c r="B60"/>
  <c r="Q25"/>
  <c r="P65"/>
  <c r="H5"/>
  <c r="O81"/>
  <c r="B68"/>
  <c r="L26"/>
  <c r="B73"/>
  <c r="P17"/>
  <c r="K95"/>
  <c r="L98"/>
  <c r="H59"/>
  <c r="O41"/>
  <c r="G19"/>
  <c r="N73"/>
  <c r="H93"/>
  <c r="N61"/>
  <c r="O89"/>
  <c r="J31"/>
  <c r="J21"/>
  <c r="P30"/>
  <c r="P19"/>
  <c r="H51"/>
  <c r="G92"/>
  <c r="B28"/>
  <c r="G25"/>
  <c r="L84"/>
  <c r="I54"/>
  <c r="G21"/>
  <c r="G76"/>
  <c r="P84"/>
  <c r="L54"/>
  <c r="K19"/>
  <c r="P25"/>
  <c r="H33"/>
  <c r="H67"/>
  <c r="H69"/>
  <c r="J91"/>
  <c r="I60"/>
  <c r="I61"/>
  <c r="B67"/>
  <c r="J42"/>
  <c r="G64"/>
  <c r="G90"/>
  <c r="G68"/>
  <c r="N67"/>
  <c r="G82"/>
  <c r="P40"/>
  <c r="P38"/>
  <c r="H34"/>
  <c r="P55"/>
  <c r="I40"/>
  <c r="I41"/>
  <c r="B10"/>
  <c r="I27"/>
  <c r="Q92"/>
  <c r="Q93"/>
  <c r="P74"/>
  <c r="I64"/>
  <c r="Q43"/>
  <c r="Q12"/>
  <c r="J8"/>
  <c r="O33"/>
  <c r="N87"/>
  <c r="Q45"/>
  <c r="O71"/>
  <c r="J30"/>
  <c r="P66"/>
  <c r="B86"/>
  <c r="G73"/>
  <c r="O27"/>
  <c r="I23"/>
  <c r="I46"/>
  <c r="P52"/>
  <c r="N51"/>
  <c r="P96"/>
  <c r="L70"/>
  <c r="O76"/>
  <c r="J41"/>
  <c r="Q11"/>
  <c r="B77"/>
  <c r="H40"/>
  <c r="B5"/>
  <c r="H96"/>
  <c r="B70"/>
  <c r="L35"/>
  <c r="L52"/>
  <c r="L53"/>
  <c r="I59"/>
  <c r="G41"/>
  <c r="L27"/>
  <c r="K82"/>
  <c r="O77"/>
  <c r="L9"/>
  <c r="B72"/>
  <c r="I45"/>
  <c r="J75"/>
  <c r="Q46"/>
  <c r="B4"/>
  <c r="B85"/>
  <c r="K70"/>
  <c r="J53"/>
  <c r="G28"/>
  <c r="P9"/>
  <c r="G98"/>
  <c r="Q39"/>
  <c r="Q26"/>
  <c r="G27"/>
  <c r="G17"/>
  <c r="Q53"/>
  <c r="I74"/>
  <c r="I34"/>
  <c r="B48"/>
  <c r="I47"/>
  <c r="J12"/>
  <c r="H14"/>
  <c r="H8"/>
  <c r="N25"/>
  <c r="L80"/>
  <c r="K60"/>
  <c r="K61"/>
  <c r="N60"/>
  <c r="P97"/>
  <c r="I97"/>
  <c r="K29"/>
  <c r="J10"/>
  <c r="B21"/>
  <c r="L7"/>
  <c r="Q34"/>
  <c r="I56"/>
  <c r="O6"/>
  <c r="Q60"/>
  <c r="K33"/>
  <c r="K30"/>
  <c r="H42"/>
  <c r="J84"/>
  <c r="B29"/>
  <c r="Q16"/>
  <c r="B94"/>
  <c r="G60"/>
  <c r="P41"/>
  <c r="H19"/>
  <c r="H7"/>
  <c r="O75"/>
  <c r="Q6"/>
  <c r="P89"/>
  <c r="K31"/>
  <c r="K21"/>
  <c r="B82"/>
  <c r="H31"/>
  <c r="H57"/>
  <c r="H35"/>
  <c r="Q17"/>
  <c r="J47"/>
  <c r="N63"/>
  <c r="J57"/>
  <c r="H65"/>
  <c r="J55"/>
  <c r="B90"/>
  <c r="Q10"/>
  <c r="N32"/>
  <c r="J14"/>
  <c r="O98"/>
  <c r="J15"/>
  <c r="L89"/>
  <c r="N26"/>
  <c r="K22"/>
  <c r="N28"/>
  <c r="N7"/>
  <c r="K17"/>
  <c r="K5"/>
  <c r="Q71"/>
  <c r="K15"/>
  <c r="H25"/>
  <c r="G22"/>
  <c r="Q51"/>
  <c r="Q41"/>
  <c r="Q98"/>
  <c r="O95"/>
  <c r="B98"/>
  <c r="I37"/>
  <c r="I25"/>
  <c r="B30"/>
  <c r="Q97"/>
  <c r="L49"/>
  <c r="G86"/>
  <c r="B81"/>
  <c r="K87"/>
  <c r="O12"/>
  <c r="K13"/>
  <c r="B75"/>
  <c r="B2"/>
  <c r="Q47"/>
  <c r="K94"/>
  <c r="G79"/>
  <c r="J94"/>
  <c r="O37"/>
  <c r="O9"/>
  <c r="J18"/>
  <c r="N52"/>
  <c r="N95"/>
  <c r="G42"/>
  <c r="Q9"/>
  <c r="G54"/>
  <c r="H88"/>
  <c r="P13"/>
  <c r="L32"/>
  <c r="L21"/>
  <c r="L74"/>
  <c r="Q35"/>
  <c r="N82"/>
  <c r="B32"/>
  <c r="D1"/>
  <c r="P20"/>
  <c r="P21"/>
  <c r="I96"/>
  <c r="N4"/>
  <c r="L82"/>
  <c r="J92"/>
  <c r="Q67"/>
  <c r="K39"/>
  <c r="Q31"/>
  <c r="I75"/>
  <c r="I65"/>
  <c r="I55"/>
  <c r="J66"/>
  <c r="J79"/>
  <c r="J68"/>
  <c r="N18"/>
  <c r="K86"/>
  <c r="J3"/>
  <c r="H77"/>
  <c r="P14"/>
  <c r="I91"/>
  <c r="H74"/>
  <c r="J16"/>
  <c r="J17"/>
  <c r="O62"/>
  <c r="L83"/>
  <c r="L91"/>
  <c r="L41"/>
  <c r="H79"/>
  <c r="P70"/>
  <c r="H83"/>
  <c r="I86"/>
  <c r="P59"/>
  <c r="O28"/>
  <c r="O29"/>
  <c r="L76"/>
  <c r="K77"/>
  <c r="G88"/>
  <c r="Q52"/>
  <c r="O10"/>
  <c r="K36"/>
  <c r="B71"/>
  <c r="P45"/>
  <c r="K6"/>
  <c r="I44"/>
  <c r="N42"/>
  <c r="Q81"/>
  <c r="B51"/>
  <c r="B55"/>
  <c r="H66"/>
  <c r="N17"/>
  <c r="O86"/>
  <c r="Q76"/>
  <c r="Q22"/>
  <c r="H60"/>
  <c r="H56"/>
  <c r="Q70"/>
  <c r="O47"/>
  <c r="B7"/>
  <c r="P27"/>
  <c r="Q89"/>
  <c r="O7"/>
  <c r="K52"/>
  <c r="K84"/>
  <c r="P34"/>
  <c r="P6"/>
  <c r="N16"/>
  <c r="I73"/>
  <c r="J56"/>
  <c r="P58"/>
  <c r="G20"/>
  <c r="G71"/>
  <c r="P67"/>
  <c r="K37"/>
  <c r="N10"/>
  <c r="J90"/>
  <c r="G33"/>
  <c r="G67"/>
  <c r="G69"/>
  <c r="G94"/>
  <c r="L60"/>
  <c r="B19"/>
  <c r="B23"/>
  <c r="Q59"/>
  <c r="B66"/>
  <c r="H89"/>
  <c r="I81"/>
  <c r="I78"/>
  <c r="K83"/>
  <c r="N40"/>
  <c r="B64"/>
  <c r="G14"/>
  <c r="O42"/>
  <c r="O55"/>
  <c r="O44"/>
  <c r="J71"/>
  <c r="L16"/>
  <c r="P92"/>
  <c r="P93"/>
  <c r="J54"/>
  <c r="N58"/>
  <c r="L92"/>
  <c r="Q13"/>
  <c r="J33"/>
  <c r="N76"/>
  <c r="O61"/>
  <c r="L94"/>
  <c r="P91"/>
  <c r="L42"/>
  <c r="I43"/>
  <c r="H23"/>
  <c r="O64"/>
  <c r="O65"/>
  <c r="N88"/>
  <c r="K49"/>
  <c r="J39"/>
  <c r="H21"/>
  <c r="P71"/>
  <c r="N96"/>
  <c r="N94"/>
  <c r="I38"/>
  <c r="P11"/>
  <c r="K18"/>
  <c r="I48"/>
  <c r="H45"/>
  <c r="L28"/>
  <c r="H38"/>
  <c r="K25"/>
  <c r="K50"/>
  <c r="K35"/>
  <c r="K48"/>
  <c r="Q4"/>
  <c r="I85"/>
  <c r="G10"/>
  <c r="Q77"/>
  <c r="J6"/>
  <c r="L63"/>
  <c r="K42"/>
  <c r="L65"/>
  <c r="P46"/>
  <c r="G40"/>
  <c r="K72"/>
  <c r="O97"/>
  <c r="I53"/>
  <c r="I90"/>
  <c r="P8"/>
  <c r="J77"/>
  <c r="B37"/>
  <c r="P29"/>
  <c r="O91"/>
  <c r="N6"/>
  <c r="O63"/>
  <c r="I77"/>
  <c r="I36"/>
  <c r="B91"/>
  <c r="G46"/>
  <c r="J43"/>
  <c r="I12"/>
  <c r="I13"/>
  <c r="K34"/>
  <c r="K80"/>
  <c r="J61"/>
  <c r="J58"/>
  <c r="K67"/>
  <c r="K73"/>
  <c r="H78"/>
  <c r="O30"/>
  <c r="H61"/>
  <c r="G26"/>
  <c r="L75"/>
  <c r="I42"/>
  <c r="B38"/>
  <c r="K55"/>
  <c r="G47"/>
  <c r="O94"/>
  <c r="P60"/>
  <c r="N84"/>
  <c r="N15"/>
  <c r="L95"/>
  <c r="P24"/>
  <c r="Q85"/>
  <c r="G55"/>
  <c r="H20"/>
  <c r="H16"/>
  <c r="G7"/>
  <c r="N75"/>
  <c r="H49"/>
  <c r="P7"/>
  <c r="I21"/>
  <c r="Q3"/>
  <c r="N39"/>
  <c r="L3"/>
  <c r="G35"/>
  <c r="G37"/>
  <c r="O16"/>
  <c r="L47"/>
  <c r="I87"/>
  <c r="P35"/>
  <c r="G81"/>
  <c r="H71"/>
  <c r="Q55"/>
  <c r="O13"/>
  <c r="P43"/>
  <c r="I14"/>
  <c r="N98"/>
  <c r="I15"/>
  <c r="I4"/>
  <c r="G38"/>
  <c r="J22"/>
  <c r="J35"/>
  <c r="L8"/>
  <c r="J62"/>
  <c r="N90"/>
  <c r="B63"/>
  <c r="N48"/>
  <c r="N49"/>
  <c r="B43"/>
  <c r="O66"/>
  <c r="G24"/>
  <c r="P72"/>
  <c r="B31"/>
  <c r="B88"/>
  <c r="O82"/>
  <c r="L22"/>
  <c r="N19"/>
  <c r="G39"/>
  <c r="N13"/>
  <c r="J29"/>
  <c r="B59"/>
  <c r="B65"/>
  <c r="O23"/>
  <c r="L31"/>
  <c r="N77"/>
  <c r="K90"/>
  <c r="G75"/>
  <c r="H73"/>
  <c r="H76"/>
  <c r="Q94"/>
  <c r="Q56"/>
  <c r="P63"/>
  <c r="H47"/>
  <c r="O22"/>
  <c r="L11"/>
  <c r="P76"/>
  <c r="G65"/>
  <c r="O67"/>
  <c r="B84"/>
  <c r="H86"/>
  <c r="O85"/>
  <c r="G85"/>
  <c r="P22"/>
  <c r="G84"/>
  <c r="B8"/>
  <c r="O56"/>
  <c r="Q80"/>
  <c r="L56"/>
  <c r="K47"/>
  <c r="B96"/>
  <c r="B46"/>
  <c r="H84"/>
  <c r="G91"/>
  <c r="J82"/>
  <c r="N97"/>
  <c r="K20"/>
  <c r="P77"/>
  <c r="J52"/>
  <c r="G83"/>
  <c r="N9"/>
  <c r="N80"/>
  <c r="G51"/>
  <c r="B95"/>
  <c r="B52"/>
  <c r="P53"/>
  <c r="P87"/>
  <c r="K68"/>
  <c r="O34"/>
  <c r="F52" l="1"/>
  <c r="D52"/>
  <c r="C52"/>
  <c r="E52"/>
  <c r="D95"/>
  <c r="C95"/>
  <c r="E95"/>
  <c r="F95"/>
  <c r="R80"/>
  <c r="R9"/>
  <c r="R97"/>
  <c r="E46"/>
  <c r="F46"/>
  <c r="D46"/>
  <c r="C46"/>
  <c r="F96"/>
  <c r="C96"/>
  <c r="E96"/>
  <c r="D96"/>
  <c r="D8"/>
  <c r="C8"/>
  <c r="F8"/>
  <c r="E8"/>
  <c r="F84"/>
  <c r="E84"/>
  <c r="D84"/>
  <c r="C84"/>
  <c r="R77"/>
  <c r="E65"/>
  <c r="D65"/>
  <c r="F65"/>
  <c r="C65"/>
  <c r="D59"/>
  <c r="E59"/>
  <c r="F59"/>
  <c r="C59"/>
  <c r="R13"/>
  <c r="R19"/>
  <c r="D88"/>
  <c r="C88"/>
  <c r="E88"/>
  <c r="F88"/>
  <c r="F31"/>
  <c r="D31"/>
  <c r="E31"/>
  <c r="C31"/>
  <c r="C43"/>
  <c r="D43"/>
  <c r="F43"/>
  <c r="E43"/>
  <c r="R49"/>
  <c r="R48"/>
  <c r="D63"/>
  <c r="E63"/>
  <c r="F63"/>
  <c r="C63"/>
  <c r="R90"/>
  <c r="M4"/>
  <c r="M15"/>
  <c r="R98"/>
  <c r="M14"/>
  <c r="M87"/>
  <c r="L99"/>
  <c r="R39"/>
  <c r="Q99"/>
  <c r="M21"/>
  <c r="R75"/>
  <c r="R15"/>
  <c r="R84"/>
  <c r="F38"/>
  <c r="E38"/>
  <c r="C38"/>
  <c r="D38"/>
  <c r="M42"/>
  <c r="M13"/>
  <c r="M12"/>
  <c r="F91"/>
  <c r="D91"/>
  <c r="C91"/>
  <c r="E91"/>
  <c r="M36"/>
  <c r="M77"/>
  <c r="R6"/>
  <c r="E37"/>
  <c r="D37"/>
  <c r="F37"/>
  <c r="C37"/>
  <c r="M90"/>
  <c r="M53"/>
  <c r="M85"/>
  <c r="M48"/>
  <c r="M38"/>
  <c r="R94"/>
  <c r="R96"/>
  <c r="R88"/>
  <c r="M43"/>
  <c r="R76"/>
  <c r="R58"/>
  <c r="C64"/>
  <c r="E64"/>
  <c r="D64"/>
  <c r="F64"/>
  <c r="R40"/>
  <c r="M78"/>
  <c r="M81"/>
  <c r="F66"/>
  <c r="C66"/>
  <c r="D66"/>
  <c r="E66"/>
  <c r="D23"/>
  <c r="E23"/>
  <c r="F23"/>
  <c r="C23"/>
  <c r="E19"/>
  <c r="D19"/>
  <c r="C19"/>
  <c r="F19"/>
  <c r="R10"/>
  <c r="M73"/>
  <c r="R16"/>
  <c r="D7"/>
  <c r="C7"/>
  <c r="F7"/>
  <c r="E7"/>
  <c r="R17"/>
  <c r="E55"/>
  <c r="D55"/>
  <c r="C55"/>
  <c r="F55"/>
  <c r="F51"/>
  <c r="C51"/>
  <c r="D51"/>
  <c r="E51"/>
  <c r="R42"/>
  <c r="M44"/>
  <c r="E71"/>
  <c r="F71"/>
  <c r="C71"/>
  <c r="D71"/>
  <c r="M86"/>
  <c r="M91"/>
  <c r="J99"/>
  <c r="R18"/>
  <c r="M55"/>
  <c r="M65"/>
  <c r="M75"/>
  <c r="R4"/>
  <c r="M96"/>
  <c r="F32"/>
  <c r="C32"/>
  <c r="E32"/>
  <c r="D32"/>
  <c r="R82"/>
  <c r="R95"/>
  <c r="R52"/>
  <c r="C75"/>
  <c r="F75"/>
  <c r="D75"/>
  <c r="E75"/>
  <c r="F81"/>
  <c r="D81"/>
  <c r="C81"/>
  <c r="E81"/>
  <c r="D30"/>
  <c r="C30"/>
  <c r="F30"/>
  <c r="E30"/>
  <c r="M25"/>
  <c r="M37"/>
  <c r="F98"/>
  <c r="E98"/>
  <c r="C98"/>
  <c r="D98"/>
  <c r="R7"/>
  <c r="R28"/>
  <c r="R26"/>
  <c r="R32"/>
  <c r="D90"/>
  <c r="C90"/>
  <c r="F90"/>
  <c r="E90"/>
  <c r="R63"/>
  <c r="D82"/>
  <c r="C82"/>
  <c r="E82"/>
  <c r="F82"/>
  <c r="D94"/>
  <c r="C94"/>
  <c r="E94"/>
  <c r="F94"/>
  <c r="F29"/>
  <c r="D29"/>
  <c r="E29"/>
  <c r="C29"/>
  <c r="M56"/>
  <c r="D21"/>
  <c r="E21"/>
  <c r="F21"/>
  <c r="C21"/>
  <c r="M97"/>
  <c r="R60"/>
  <c r="R25"/>
  <c r="M47"/>
  <c r="F48"/>
  <c r="C48"/>
  <c r="E48"/>
  <c r="D48"/>
  <c r="M34"/>
  <c r="M74"/>
  <c r="C85"/>
  <c r="F85"/>
  <c r="D85"/>
  <c r="E85"/>
  <c r="D4"/>
  <c r="E4"/>
  <c r="C4"/>
  <c r="F4"/>
  <c r="M45"/>
  <c r="C72"/>
  <c r="F72"/>
  <c r="E72"/>
  <c r="D72"/>
  <c r="M59"/>
  <c r="F70"/>
  <c r="E70"/>
  <c r="D70"/>
  <c r="C70"/>
  <c r="F5"/>
  <c r="C5"/>
  <c r="D5"/>
  <c r="E5"/>
  <c r="D77"/>
  <c r="C77"/>
  <c r="E77"/>
  <c r="F77"/>
  <c r="R51"/>
  <c r="M46"/>
  <c r="M23"/>
  <c r="E86"/>
  <c r="D86"/>
  <c r="C86"/>
  <c r="F86"/>
  <c r="R87"/>
  <c r="M64"/>
  <c r="M27"/>
  <c r="D10"/>
  <c r="C10"/>
  <c r="E10"/>
  <c r="F10"/>
  <c r="M41"/>
  <c r="M40"/>
  <c r="R67"/>
  <c r="D67"/>
  <c r="E67"/>
  <c r="C67"/>
  <c r="F67"/>
  <c r="M61"/>
  <c r="M60"/>
  <c r="M54"/>
  <c r="F28"/>
  <c r="D28"/>
  <c r="E28"/>
  <c r="C28"/>
  <c r="R61"/>
  <c r="R73"/>
  <c r="F73"/>
  <c r="E73"/>
  <c r="C73"/>
  <c r="D73"/>
  <c r="C68"/>
  <c r="D68"/>
  <c r="F68"/>
  <c r="E68"/>
  <c r="D60"/>
  <c r="F60"/>
  <c r="E60"/>
  <c r="C60"/>
  <c r="E16"/>
  <c r="F16"/>
  <c r="D16"/>
  <c r="C16"/>
  <c r="M66"/>
  <c r="D24"/>
  <c r="E24"/>
  <c r="C24"/>
  <c r="F24"/>
  <c r="R31"/>
  <c r="D6"/>
  <c r="E6"/>
  <c r="F6"/>
  <c r="C6"/>
  <c r="F87"/>
  <c r="E87"/>
  <c r="C87"/>
  <c r="D87"/>
  <c r="R8"/>
  <c r="R78"/>
  <c r="M92"/>
  <c r="M32"/>
  <c r="M19"/>
  <c r="E15"/>
  <c r="C15"/>
  <c r="D15"/>
  <c r="F15"/>
  <c r="E74"/>
  <c r="D74"/>
  <c r="C74"/>
  <c r="F74"/>
  <c r="R81"/>
  <c r="F40"/>
  <c r="C40"/>
  <c r="E40"/>
  <c r="D40"/>
  <c r="D56"/>
  <c r="E56"/>
  <c r="C56"/>
  <c r="F56"/>
  <c r="R68"/>
  <c r="D47"/>
  <c r="E47"/>
  <c r="F47"/>
  <c r="C47"/>
  <c r="M29"/>
  <c r="M5"/>
  <c r="F78"/>
  <c r="D78"/>
  <c r="C78"/>
  <c r="E78"/>
  <c r="M62"/>
  <c r="C93"/>
  <c r="D93"/>
  <c r="F93"/>
  <c r="E93"/>
  <c r="M18"/>
  <c r="M20"/>
  <c r="R86"/>
  <c r="M10"/>
  <c r="R38"/>
  <c r="E27"/>
  <c r="D27"/>
  <c r="F27"/>
  <c r="C27"/>
  <c r="E35"/>
  <c r="C35"/>
  <c r="D35"/>
  <c r="F35"/>
  <c r="R45"/>
  <c r="C69"/>
  <c r="E69"/>
  <c r="F69"/>
  <c r="D69"/>
  <c r="M80"/>
  <c r="R23"/>
  <c r="M8"/>
  <c r="R91"/>
  <c r="G99"/>
  <c r="R56"/>
  <c r="R46"/>
  <c r="R71"/>
  <c r="N99"/>
  <c r="R3"/>
  <c r="R53"/>
  <c r="C17"/>
  <c r="E17"/>
  <c r="D17"/>
  <c r="F17"/>
  <c r="M52"/>
  <c r="M63"/>
  <c r="M50"/>
  <c r="R11"/>
  <c r="M11"/>
  <c r="R89"/>
  <c r="F61"/>
  <c r="C61"/>
  <c r="E61"/>
  <c r="D61"/>
  <c r="R85"/>
  <c r="R93"/>
  <c r="R92"/>
  <c r="D11"/>
  <c r="F11"/>
  <c r="E11"/>
  <c r="C11"/>
  <c r="R69"/>
  <c r="R79"/>
  <c r="R41"/>
  <c r="M26"/>
  <c r="C62"/>
  <c r="D62"/>
  <c r="E62"/>
  <c r="F62"/>
  <c r="F13"/>
  <c r="E13"/>
  <c r="D13"/>
  <c r="C13"/>
  <c r="E25"/>
  <c r="F25"/>
  <c r="C25"/>
  <c r="D25"/>
  <c r="M84"/>
  <c r="R27"/>
  <c r="R55"/>
  <c r="R24"/>
  <c r="H99"/>
  <c r="F26"/>
  <c r="E26"/>
  <c r="D26"/>
  <c r="C26"/>
  <c r="E34"/>
  <c r="C34"/>
  <c r="F34"/>
  <c r="D34"/>
  <c r="R14"/>
  <c r="E45"/>
  <c r="F45"/>
  <c r="D45"/>
  <c r="C45"/>
  <c r="E57"/>
  <c r="C57"/>
  <c r="D57"/>
  <c r="F57"/>
  <c r="M71"/>
  <c r="R59"/>
  <c r="R72"/>
  <c r="R83"/>
  <c r="R70"/>
  <c r="D14"/>
  <c r="C14"/>
  <c r="F14"/>
  <c r="E14"/>
  <c r="M79"/>
  <c r="M89"/>
  <c r="M88"/>
  <c r="M31"/>
  <c r="R5"/>
  <c r="R21"/>
  <c r="R20"/>
  <c r="M82"/>
  <c r="M67"/>
  <c r="M9"/>
  <c r="R37"/>
  <c r="R57"/>
  <c r="P99"/>
  <c r="M76"/>
  <c r="R35"/>
  <c r="C53"/>
  <c r="D53"/>
  <c r="F53"/>
  <c r="E53"/>
  <c r="M57"/>
  <c r="M94"/>
  <c r="R36"/>
  <c r="R29"/>
  <c r="C42"/>
  <c r="E42"/>
  <c r="D42"/>
  <c r="F42"/>
  <c r="C89"/>
  <c r="D89"/>
  <c r="E89"/>
  <c r="F89"/>
  <c r="C83"/>
  <c r="D83"/>
  <c r="F83"/>
  <c r="E83"/>
  <c r="M24"/>
  <c r="M35"/>
  <c r="M22"/>
  <c r="F3"/>
  <c r="E3"/>
  <c r="B99"/>
  <c r="D3"/>
  <c r="C3"/>
  <c r="R33"/>
  <c r="R43"/>
  <c r="R50"/>
  <c r="M3"/>
  <c r="I99"/>
  <c r="F39"/>
  <c r="C39"/>
  <c r="D39"/>
  <c r="E39"/>
  <c r="C41"/>
  <c r="E41"/>
  <c r="F41"/>
  <c r="D41"/>
  <c r="E92"/>
  <c r="D92"/>
  <c r="F92"/>
  <c r="C92"/>
  <c r="M98"/>
  <c r="M30"/>
  <c r="M33"/>
  <c r="R44"/>
  <c r="R34"/>
  <c r="F33"/>
  <c r="D33"/>
  <c r="C33"/>
  <c r="E33"/>
  <c r="M95"/>
  <c r="M28"/>
  <c r="M72"/>
  <c r="D79"/>
  <c r="E79"/>
  <c r="C79"/>
  <c r="F79"/>
  <c r="M6"/>
  <c r="D97"/>
  <c r="F97"/>
  <c r="E97"/>
  <c r="C97"/>
  <c r="M93"/>
  <c r="M70"/>
  <c r="R30"/>
  <c r="E9"/>
  <c r="F9"/>
  <c r="D9"/>
  <c r="C9"/>
  <c r="D49"/>
  <c r="F49"/>
  <c r="C49"/>
  <c r="E49"/>
  <c r="F44"/>
  <c r="C44"/>
  <c r="E44"/>
  <c r="D44"/>
  <c r="R66"/>
  <c r="M49"/>
  <c r="O99"/>
  <c r="R65"/>
  <c r="R64"/>
  <c r="E58"/>
  <c r="C58"/>
  <c r="D58"/>
  <c r="F58"/>
  <c r="M58"/>
  <c r="R74"/>
  <c r="E22"/>
  <c r="D22"/>
  <c r="F22"/>
  <c r="C22"/>
  <c r="E18"/>
  <c r="C18"/>
  <c r="D18"/>
  <c r="F18"/>
  <c r="M7"/>
  <c r="M83"/>
  <c r="F36"/>
  <c r="E36"/>
  <c r="D36"/>
  <c r="C36"/>
  <c r="F54"/>
  <c r="D54"/>
  <c r="C54"/>
  <c r="E54"/>
  <c r="C50"/>
  <c r="D50"/>
  <c r="F50"/>
  <c r="E50"/>
  <c r="R54"/>
  <c r="R47"/>
  <c r="R62"/>
  <c r="M17"/>
  <c r="M16"/>
  <c r="M39"/>
  <c r="F80"/>
  <c r="E80"/>
  <c r="D80"/>
  <c r="C80"/>
  <c r="K99"/>
  <c r="M69"/>
  <c r="M68"/>
  <c r="M51"/>
  <c r="R12"/>
  <c r="R22"/>
  <c r="F20"/>
  <c r="C20"/>
  <c r="E20"/>
  <c r="D20"/>
  <c r="D12"/>
  <c r="F12"/>
  <c r="C12"/>
  <c r="E12"/>
  <c r="D76"/>
  <c r="C76"/>
  <c r="E76"/>
  <c r="F76"/>
  <c r="O71" i="55"/>
  <c r="O27" i="58"/>
  <c r="O45"/>
  <c r="O68" i="56"/>
  <c r="O32"/>
  <c r="O45"/>
  <c r="O95"/>
  <c r="O3" i="55"/>
  <c r="O87"/>
  <c r="O9" i="58"/>
  <c r="O48" i="57"/>
  <c r="O64"/>
  <c r="O72" i="56"/>
  <c r="O40"/>
  <c r="V32"/>
  <c r="O28"/>
  <c r="V27"/>
  <c r="O24"/>
  <c r="O23"/>
  <c r="O92"/>
  <c r="O88"/>
  <c r="O64"/>
  <c r="O58"/>
  <c r="O52"/>
  <c r="O44"/>
  <c r="O6"/>
  <c r="G98" i="55"/>
  <c r="V51"/>
  <c r="O44"/>
  <c r="G13"/>
  <c r="O13" s="1"/>
  <c r="V3"/>
  <c r="O76"/>
  <c r="O64"/>
  <c r="O56"/>
  <c r="O52"/>
  <c r="O48"/>
  <c r="O28"/>
  <c r="O19"/>
  <c r="O14"/>
  <c r="O96" i="56"/>
  <c r="O89"/>
  <c r="O81"/>
  <c r="O80"/>
  <c r="O17"/>
  <c r="O10"/>
  <c r="O84"/>
  <c r="O60"/>
  <c r="O38"/>
  <c r="O36"/>
  <c r="V11"/>
  <c r="V84" i="55"/>
  <c r="V68"/>
  <c r="G67"/>
  <c r="V67" s="1"/>
  <c r="O12"/>
  <c r="O11"/>
  <c r="E99"/>
  <c r="O82"/>
  <c r="G59" i="58"/>
  <c r="O29"/>
  <c r="G74" i="57"/>
  <c r="V74" s="1"/>
  <c r="O44"/>
  <c r="V93" i="58"/>
  <c r="G91"/>
  <c r="G75"/>
  <c r="V65"/>
  <c r="O57"/>
  <c r="O53"/>
  <c r="G43"/>
  <c r="V43" s="1"/>
  <c r="O25"/>
  <c r="E99"/>
  <c r="O81"/>
  <c r="O41"/>
  <c r="O17"/>
  <c r="G70" i="57"/>
  <c r="V70" s="1"/>
  <c r="O4"/>
  <c r="O24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M99" i="78" l="1"/>
  <c r="C99"/>
  <c r="F99"/>
  <c r="R99"/>
  <c r="E99"/>
  <c r="D99"/>
  <c r="O25" i="57"/>
  <c r="V13"/>
  <c r="O98" i="55"/>
  <c r="V98"/>
  <c r="V13"/>
  <c r="O4" i="56"/>
  <c r="O8"/>
  <c r="O49" i="55"/>
  <c r="O59" i="58"/>
  <c r="V59"/>
  <c r="V45" i="57"/>
  <c r="O9"/>
  <c r="O91" i="58"/>
  <c r="V91"/>
  <c r="O75"/>
  <c r="V75"/>
  <c r="O43"/>
  <c r="O61" i="57"/>
  <c r="O7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DI30" s="1"/>
  <c r="E30" i="40" s="1"/>
  <c r="AR34" i="5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7"/>
  <c r="CW16"/>
  <c r="CP44"/>
  <c r="CP91"/>
  <c r="CI22"/>
  <c r="CB14"/>
  <c r="CB30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<sst xmlns="http://schemas.openxmlformats.org/spreadsheetml/2006/main" count="8854" uniqueCount="546">
  <si>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</si>
  <si>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</si>
  <si>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</si>
  <si>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</si>
  <si>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</si>
  <si>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</si>
  <si>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</si>
  <si>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</si>
  <si>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</si>
  <si>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</si>
  <si>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</si>
  <si>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</si>
  <si>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</si>
  <si>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</si>
  <si>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</si>
  <si>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</si>
  <si>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</si>
  <si>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</si>
  <si>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</si>
  <si>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</si>
  <si>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</si>
  <si>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</si>
  <si>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</si>
  <si>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</si>
  <si>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</si>
  <si>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</si>
  <si>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</si>
  <si>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</si>
  <si>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</si>
  <si>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</si>
  <si>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</si>
  <si>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</si>
  <si>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</si>
  <si>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</si>
  <si>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</si>
  <si>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</si>
  <si>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</si>
  <si>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</si>
  <si>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</si>
  <si>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</si>
  <si>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</si>
  <si>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</si>
  <si>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</si>
  <si>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</si>
  <si>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</si>
  <si>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</si>
  <si>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</si>
  <si>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</si>
  <si>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</si>
  <si>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</si>
  <si>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</si>
  <si>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</si>
  <si>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</si>
  <si>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</si>
  <si>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</si>
  <si>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</si>
  <si>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</si>
  <si>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</si>
  <si>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</si>
  <si>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</si>
  <si>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</si>
  <si>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</si>
  <si>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</si>
  <si>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</si>
  <si>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</si>
  <si>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</si>
  <si>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</si>
  <si>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</si>
  <si>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</si>
  <si>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</si>
  <si>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</si>
  <si>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</si>
  <si>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</si>
  <si>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</si>
  <si>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</si>
  <si>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</si>
  <si>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</si>
  <si>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</si>
  <si>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</si>
  <si>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</si>
  <si>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</si>
  <si>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</si>
  <si>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</si>
  <si>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</si>
  <si>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</si>
  <si>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</si>
  <si>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</si>
  <si>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</si>
  <si>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</si>
  <si>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</si>
  <si>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</si>
  <si>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</si>
  <si>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</si>
  <si>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</si>
  <si>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</si>
  <si>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</si>
  <si>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</si>
  <si>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</si>
  <si>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</si>
  <si>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</si>
  <si>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</si>
  <si>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</si>
  <si>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</si>
  <si>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</si>
  <si>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</si>
  <si>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</si>
  <si>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</si>
  <si>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</si>
  <si>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</si>
  <si>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</si>
  <si>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</si>
  <si>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</si>
  <si>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</si>
  <si>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</si>
  <si>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</si>
  <si>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</si>
  <si>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</si>
  <si>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</si>
  <si>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</si>
  <si>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</si>
  <si>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</si>
  <si>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</si>
  <si>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</si>
  <si>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</si>
  <si>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</si>
  <si>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</si>
  <si>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</si>
  <si>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</si>
  <si>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</si>
  <si>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</si>
  <si>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</si>
  <si>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</si>
  <si>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</si>
  <si>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</si>
  <si>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</si>
  <si>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</si>
  <si>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</si>
  <si>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</si>
  <si>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</si>
  <si>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</si>
  <si>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</si>
  <si>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</si>
  <si>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</si>
  <si>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</si>
  <si>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</si>
  <si>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</si>
  <si>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</si>
  <si>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</si>
  <si>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</si>
  <si>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</si>
  <si>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</si>
  <si>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</si>
  <si>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</si>
  <si>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</si>
  <si>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</si>
  <si>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</si>
  <si>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</si>
  <si>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</si>
  <si>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</si>
  <si>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</si>
  <si>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</si>
  <si>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</si>
  <si>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</si>
  <si>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</si>
  <si>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</si>
  <si>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</si>
  <si>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</si>
  <si>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</si>
  <si>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</si>
  <si>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</si>
  <si>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</si>
  <si>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</si>
  <si>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</si>
  <si>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</si>
  <si>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</si>
  <si>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</si>
  <si>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</si>
  <si>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</si>
  <si>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</si>
  <si>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</si>
  <si>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</si>
  <si>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</si>
  <si>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</si>
  <si>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</si>
  <si>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</si>
  <si>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</si>
  <si>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</si>
  <si>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</si>
  <si>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</si>
  <si>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</si>
  <si>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</si>
  <si>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</si>
  <si>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</si>
  <si>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</si>
  <si>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</si>
  <si>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</si>
  <si>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</si>
  <si>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</si>
  <si>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</si>
  <si>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</si>
  <si>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</si>
  <si>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</si>
  <si>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</si>
  <si>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</si>
  <si>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</si>
  <si>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</si>
  <si>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</si>
  <si>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</si>
  <si>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</si>
  <si>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</si>
  <si>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</si>
  <si>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</si>
  <si>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</si>
  <si>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</si>
  <si>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</si>
  <si>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</si>
  <si>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</si>
  <si>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</si>
  <si>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</si>
  <si>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</si>
  <si>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</si>
  <si>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</si>
  <si>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</si>
  <si>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</si>
  <si>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</si>
  <si>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</si>
  <si>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</si>
  <si>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</si>
  <si>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</si>
  <si>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</si>
  <si>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</si>
  <si>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</si>
  <si>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</si>
  <si>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</si>
  <si>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</si>
  <si>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</si>
  <si>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</si>
  <si>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</si>
  <si>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</si>
  <si>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</si>
  <si>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</si>
  <si>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</si>
  <si>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</si>
  <si>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</si>
  <si>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</si>
  <si>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</si>
  <si>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</si>
  <si>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</si>
  <si>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</si>
  <si>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</si>
  <si>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</si>
  <si>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</si>
  <si>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</si>
  <si>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</si>
  <si>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</si>
  <si>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</si>
  <si>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</si>
  <si>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</si>
  <si>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</si>
  <si>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</si>
  <si>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</si>
  <si>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</si>
  <si>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</si>
  <si>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</si>
  <si>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</si>
  <si>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</si>
  <si>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</si>
  <si>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</si>
  <si>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</si>
  <si>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</si>
  <si>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</si>
  <si>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</si>
  <si>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</si>
  <si>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</si>
  <si>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</si>
  <si>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</si>
  <si>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</si>
  <si>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</si>
  <si>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</si>
  <si>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</si>
  <si>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</si>
  <si>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</si>
  <si>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</si>
  <si>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</si>
  <si>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</si>
  <si>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</si>
  <si>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</si>
  <si>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</si>
  <si>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</si>
  <si>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</si>
  <si>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</si>
  <si>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</si>
  <si>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</si>
  <si>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</si>
  <si>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</si>
  <si>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</si>
  <si>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</si>
  <si>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</si>
  <si>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</si>
  <si>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</si>
  <si>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</si>
  <si>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</si>
  <si>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</si>
  <si>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</si>
  <si>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</si>
  <si>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</si>
  <si>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</si>
  <si>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</si>
  <si>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</si>
  <si>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</si>
  <si>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</si>
  <si>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</si>
  <si>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</si>
  <si>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</si>
  <si>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</si>
  <si>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</si>
  <si>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</si>
  <si>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</si>
  <si>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</si>
  <si>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</si>
  <si>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</si>
  <si>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</si>
  <si>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</si>
  <si>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</si>
  <si>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</si>
  <si>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</si>
  <si>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</si>
  <si>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</si>
  <si>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</si>
  <si>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</si>
  <si>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</si>
  <si>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</si>
  <si>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</si>
  <si>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</si>
  <si>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</si>
  <si>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</si>
  <si>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</si>
  <si>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</si>
  <si>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</si>
  <si>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</si>
  <si>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</si>
  <si>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</si>
  <si>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</si>
  <si>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</si>
  <si>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</si>
  <si>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</si>
  <si>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</si>
  <si>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</si>
  <si>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</si>
  <si>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</si>
  <si>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</si>
  <si>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</si>
  <si>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</si>
  <si>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</si>
  <si>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</si>
  <si>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</si>
  <si>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</si>
  <si>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</si>
  <si>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</si>
  <si>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</si>
  <si>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</si>
  <si>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</si>
  <si>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</si>
  <si>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</si>
  <si>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</si>
  <si>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</si>
  <si>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</si>
  <si>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</si>
  <si>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</si>
  <si>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</si>
  <si>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</si>
  <si>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</si>
  <si>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</si>
  <si>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</si>
  <si>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</si>
  <si>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</si>
  <si>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</si>
  <si>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</si>
  <si>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</si>
  <si>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</si>
  <si>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</si>
  <si>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</si>
  <si>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</si>
  <si>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</si>
  <si>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</si>
  <si>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</si>
  <si>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</si>
  <si>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</si>
  <si>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</si>
  <si>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</si>
  <si>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</si>
  <si>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</si>
  <si>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</si>
  <si>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</si>
  <si>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</si>
  <si>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</si>
  <si>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</si>
  <si>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</si>
  <si>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</si>
  <si>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</si>
  <si>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</si>
  <si>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</si>
  <si>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</si>
  <si>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</si>
  <si>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</si>
  <si>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</si>
  <si>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</si>
  <si>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</si>
  <si>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</si>
  <si>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</si>
  <si>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</si>
  <si>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</si>
  <si>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</si>
  <si>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</si>
  <si>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</si>
  <si>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</si>
  <si>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</si>
  <si>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</si>
  <si>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</si>
  <si>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</si>
  <si>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</si>
  <si>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</si>
  <si>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</si>
  <si>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</si>
  <si>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</si>
  <si>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</si>
  <si>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</si>
  <si>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</si>
  <si>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</si>
  <si>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</si>
  <si>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</si>
  <si>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</si>
  <si>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</si>
  <si>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</si>
  <si>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</si>
  <si>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</si>
  <si>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</si>
  <si>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</si>
  <si>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</si>
  <si>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</si>
  <si>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</si>
  <si>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</si>
  <si>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</si>
  <si>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</si>
  <si>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</si>
  <si>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</si>
  <si>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</si>
  <si>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</si>
  <si>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</si>
  <si>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</si>
  <si>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</si>
  <si>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</si>
  <si>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</si>
  <si>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</si>
  <si>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</si>
  <si>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</si>
  <si>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</si>
  <si>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</si>
  <si>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</si>
  <si>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</si>
  <si>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</si>
  <si>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</si>
  <si>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</si>
  <si>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</si>
  <si>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</si>
  <si>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</si>
  <si>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</si>
  <si>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</si>
  <si>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</si>
  <si>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</si>
  <si>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</si>
  <si>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</si>
  <si>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</si>
  <si>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</si>
  <si>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</si>
  <si>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</si>
  <si>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</si>
  <si>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</si>
  <si>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</si>
  <si>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</si>
  <si>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</si>
  <si>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</si>
  <si>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</si>
  <si>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</si>
  <si>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</si>
  <si>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</si>
  <si>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</si>
  <si>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</si>
  <si>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</si>
  <si>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</si>
  <si>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</si>
  <si>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</si>
  <si>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</si>
  <si>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</si>
  <si>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</si>
  <si>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</si>
  <si>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</si>
  <si>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</si>
  <si>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</si>
  <si>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</si>
  <si>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</si>
  <si>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</si>
  <si>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</si>
  <si>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</si>
  <si>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</si>
  <si>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</si>
  <si>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</si>
  <si>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</si>
  <si>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</si>
  <si>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</si>
  <si>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</si>
  <si>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</si>
  <si>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</si>
  <si>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</si>
  <si>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</si>
  <si>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</si>
  <si>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</si>
  <si>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</si>
  <si>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</si>
  <si>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</si>
  <si>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</si>
  <si>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</si>
  <si>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</si>
  <si>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</si>
  <si>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</si>
  <si>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44IS2023/09/21</t>
  </si>
  <si>
    <t>KWHEP</t>
  </si>
  <si>
    <t>HP</t>
  </si>
  <si>
    <t>ITCWIND</t>
  </si>
  <si>
    <t>Meghalaya_Ben</t>
  </si>
  <si>
    <t>SUGEN_GUVNL</t>
  </si>
  <si>
    <t>WBSEDCL</t>
  </si>
  <si>
    <t>JPNIGRIE_JNSTPP</t>
  </si>
  <si>
    <t>Arunachal_Ben</t>
  </si>
  <si>
    <t>SKS Raigarh</t>
  </si>
  <si>
    <t>GOA_Beneficiary</t>
  </si>
  <si>
    <t>Teesta_III</t>
  </si>
  <si>
    <t>UTTARAKHAND</t>
  </si>
  <si>
    <t>RKM_POWER</t>
  </si>
  <si>
    <t>KAMENG</t>
  </si>
  <si>
    <t>JP BINA</t>
  </si>
  <si>
    <t>GBHHPL</t>
  </si>
  <si>
    <t>BCMLB001</t>
  </si>
  <si>
    <t>CHANJUII</t>
  </si>
  <si>
    <t>RSRPL_BKN</t>
  </si>
  <si>
    <t>SOLAPUR_SOLAR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</si>
</sst>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271.05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271.05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271.05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271.05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271.05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271.05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271.05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271.05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271.05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271.05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281.05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281.05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281.05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281.05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281.05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281.05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281.05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281.05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281.05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281.05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271.05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303.05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303.05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303.05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303.05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303.05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303.05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303.05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303.05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303.05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303.05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45190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233</v>
      </c>
    </row>
    <row r="9" spans="1:3">
      <c r="A9" s="46" t="s">
        <v>477</v>
      </c>
      <c r="B9" s="201">
        <v>45190.980914351851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45190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23.5</v>
      </c>
      <c r="C3" s="198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8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8">
        <v>23.5</v>
      </c>
      <c r="C4" s="198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9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8">
        <v>23.5</v>
      </c>
      <c r="C5" s="198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9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8">
        <v>23.5</v>
      </c>
      <c r="C6" s="198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9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8">
        <v>23.5</v>
      </c>
      <c r="C7" s="198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9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8">
        <v>23.5</v>
      </c>
      <c r="C8" s="198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9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8">
        <v>23.5</v>
      </c>
      <c r="C9" s="198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9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8">
        <v>23.5</v>
      </c>
      <c r="C10" s="198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9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8">
        <v>23.5</v>
      </c>
      <c r="C11" s="198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9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8">
        <v>23.5</v>
      </c>
      <c r="C12" s="198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9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8">
        <v>23.5</v>
      </c>
      <c r="C13" s="198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9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8">
        <v>23.5</v>
      </c>
      <c r="C14" s="198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9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8">
        <v>23.5</v>
      </c>
      <c r="C15" s="198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9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8">
        <v>23.5</v>
      </c>
      <c r="C16" s="198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9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8">
        <v>23.5</v>
      </c>
      <c r="C17" s="198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9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8">
        <v>23.5</v>
      </c>
      <c r="C18" s="198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9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8">
        <v>23.5</v>
      </c>
      <c r="C19" s="198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9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8">
        <v>23.5</v>
      </c>
      <c r="C20" s="198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9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8">
        <v>23.5</v>
      </c>
      <c r="C21" s="198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9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8">
        <v>23.5</v>
      </c>
      <c r="C22" s="198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9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8">
        <v>23.5</v>
      </c>
      <c r="C23" s="198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9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8">
        <v>23.5</v>
      </c>
      <c r="C24" s="198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9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8">
        <v>23.5</v>
      </c>
      <c r="C25" s="198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9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8">
        <v>23.5</v>
      </c>
      <c r="C26" s="198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9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8">
        <v>23.5</v>
      </c>
      <c r="C27" s="198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9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8">
        <v>23.5</v>
      </c>
      <c r="C28" s="198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9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8">
        <v>23.5</v>
      </c>
      <c r="C29" s="198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9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8">
        <v>23.5</v>
      </c>
      <c r="C30" s="198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9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8">
        <v>23.5</v>
      </c>
      <c r="C31" s="198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9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8">
        <v>23.5</v>
      </c>
      <c r="C32" s="198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9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8">
        <v>23.5</v>
      </c>
      <c r="C33" s="198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9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8">
        <v>23.5</v>
      </c>
      <c r="C34" s="198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9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8">
        <v>23.5</v>
      </c>
      <c r="C35" s="198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9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8">
        <v>23.5</v>
      </c>
      <c r="C36" s="198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9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8">
        <v>23.5</v>
      </c>
      <c r="C37" s="198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9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8">
        <v>23.5</v>
      </c>
      <c r="C38" s="198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9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8">
        <v>23.5</v>
      </c>
      <c r="C39" s="198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9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23.5</v>
      </c>
      <c r="C49" s="198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9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8">
        <v>23.5</v>
      </c>
      <c r="C50" s="198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9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8">
        <v>23.5</v>
      </c>
      <c r="C51" s="198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9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8">
        <v>23.5</v>
      </c>
      <c r="C52" s="198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9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8">
        <v>23.5</v>
      </c>
      <c r="C53" s="198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9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8">
        <v>23.5</v>
      </c>
      <c r="C54" s="198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9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8">
        <v>23.5</v>
      </c>
      <c r="C55" s="198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9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8">
        <v>23.5</v>
      </c>
      <c r="C56" s="198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9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8">
        <v>23.5</v>
      </c>
      <c r="C57" s="198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9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8">
        <v>23.5</v>
      </c>
      <c r="C58" s="198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9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8">
        <v>23.5</v>
      </c>
      <c r="C59" s="198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9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8">
        <v>23.5</v>
      </c>
      <c r="C60" s="198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9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8">
        <v>23.5</v>
      </c>
      <c r="C61" s="198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9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8">
        <v>23.5</v>
      </c>
      <c r="C62" s="198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9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8">
        <v>23.5</v>
      </c>
      <c r="C63" s="198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9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8">
        <v>23.5</v>
      </c>
      <c r="C64" s="198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9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8">
        <v>23.5</v>
      </c>
      <c r="C65" s="198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9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8">
        <v>23.5</v>
      </c>
      <c r="C66" s="198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9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8">
        <v>23.5</v>
      </c>
      <c r="C67" s="198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9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8">
        <v>23.5</v>
      </c>
      <c r="C68" s="198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9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8">
        <v>23.5</v>
      </c>
      <c r="C69" s="198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9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8">
        <v>23.5</v>
      </c>
      <c r="C70" s="198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9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8">
        <v>23.5</v>
      </c>
      <c r="C71" s="198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9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8">
        <v>23.5</v>
      </c>
      <c r="C72" s="198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9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8">
        <v>23.5</v>
      </c>
      <c r="C73" s="198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9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8">
        <v>23.5</v>
      </c>
      <c r="C74" s="198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9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8">
        <v>23.5</v>
      </c>
      <c r="C75" s="198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9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8">
        <v>23.5</v>
      </c>
      <c r="C76" s="198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9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8">
        <v>23.5</v>
      </c>
      <c r="C77" s="198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9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8">
        <v>23.5</v>
      </c>
      <c r="C78" s="198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9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8">
        <v>23.5</v>
      </c>
      <c r="C79" s="198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9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8">
        <v>23.5</v>
      </c>
      <c r="C80" s="198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9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8">
        <v>23.5</v>
      </c>
      <c r="C81" s="198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9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8">
        <v>23.5</v>
      </c>
      <c r="C82" s="198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9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8">
        <v>23.5</v>
      </c>
      <c r="C83" s="198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9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8">
        <v>23.5</v>
      </c>
      <c r="C84" s="198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9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8">
        <v>23.5</v>
      </c>
      <c r="C85" s="198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9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8">
        <v>23.5</v>
      </c>
      <c r="C86" s="198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9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8">
        <v>23.5</v>
      </c>
      <c r="C87" s="198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9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8">
        <v>23.5</v>
      </c>
      <c r="C88" s="198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9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8">
        <v>23.5</v>
      </c>
      <c r="C89" s="198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9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8">
        <v>23.5</v>
      </c>
      <c r="C90" s="198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9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8">
        <v>23.5</v>
      </c>
      <c r="C91" s="198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9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8">
        <v>23</v>
      </c>
      <c r="C92" s="198">
        <v>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9.5955999999999992</v>
      </c>
      <c r="J92" s="21">
        <f t="shared" si="22"/>
        <v>5.365899999999999</v>
      </c>
      <c r="K92" s="21">
        <f t="shared" si="23"/>
        <v>6.9207000000000001</v>
      </c>
      <c r="L92" s="21">
        <f t="shared" si="24"/>
        <v>1.1177999999999999</v>
      </c>
      <c r="M92" s="159">
        <f t="shared" si="25"/>
        <v>22.999999999999996</v>
      </c>
      <c r="N92" s="22"/>
      <c r="P92" s="37">
        <f t="shared" si="17"/>
        <v>9.5955999999999992</v>
      </c>
      <c r="Q92" s="37">
        <f t="shared" si="18"/>
        <v>5.365899999999999</v>
      </c>
      <c r="R92" s="37">
        <f t="shared" si="19"/>
        <v>6.9207000000000001</v>
      </c>
      <c r="S92" s="37">
        <f t="shared" si="20"/>
        <v>1.1177999999999999</v>
      </c>
      <c r="T92" s="37">
        <f t="shared" si="26"/>
        <v>22.999999999999996</v>
      </c>
    </row>
    <row r="93" spans="1:20">
      <c r="A93" s="8" t="s">
        <v>135</v>
      </c>
      <c r="B93" s="198">
        <v>23</v>
      </c>
      <c r="C93" s="198">
        <v>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9.5955999999999992</v>
      </c>
      <c r="J93" s="21">
        <f t="shared" si="22"/>
        <v>5.365899999999999</v>
      </c>
      <c r="K93" s="21">
        <f t="shared" si="23"/>
        <v>6.9207000000000001</v>
      </c>
      <c r="L93" s="21">
        <f t="shared" si="24"/>
        <v>1.1177999999999999</v>
      </c>
      <c r="M93" s="159">
        <f t="shared" si="25"/>
        <v>22.999999999999996</v>
      </c>
      <c r="N93" s="22"/>
      <c r="P93" s="37">
        <f t="shared" si="17"/>
        <v>9.5955999999999992</v>
      </c>
      <c r="Q93" s="37">
        <f t="shared" si="18"/>
        <v>5.365899999999999</v>
      </c>
      <c r="R93" s="37">
        <f t="shared" si="19"/>
        <v>6.9207000000000001</v>
      </c>
      <c r="S93" s="37">
        <f t="shared" si="20"/>
        <v>1.1177999999999999</v>
      </c>
      <c r="T93" s="37">
        <f t="shared" si="26"/>
        <v>22.999999999999996</v>
      </c>
    </row>
    <row r="94" spans="1:20">
      <c r="A94" s="8" t="s">
        <v>136</v>
      </c>
      <c r="B94" s="198">
        <v>23</v>
      </c>
      <c r="C94" s="198">
        <v>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9.5955999999999992</v>
      </c>
      <c r="J94" s="21">
        <f t="shared" si="22"/>
        <v>5.365899999999999</v>
      </c>
      <c r="K94" s="21">
        <f t="shared" si="23"/>
        <v>6.9207000000000001</v>
      </c>
      <c r="L94" s="21">
        <f t="shared" si="24"/>
        <v>1.1177999999999999</v>
      </c>
      <c r="M94" s="159">
        <f t="shared" si="25"/>
        <v>22.999999999999996</v>
      </c>
      <c r="N94" s="22"/>
      <c r="P94" s="37">
        <f t="shared" si="17"/>
        <v>9.5955999999999992</v>
      </c>
      <c r="Q94" s="37">
        <f t="shared" si="18"/>
        <v>5.365899999999999</v>
      </c>
      <c r="R94" s="37">
        <f t="shared" si="19"/>
        <v>6.9207000000000001</v>
      </c>
      <c r="S94" s="37">
        <f t="shared" si="20"/>
        <v>1.1177999999999999</v>
      </c>
      <c r="T94" s="37">
        <f t="shared" si="26"/>
        <v>22.999999999999996</v>
      </c>
    </row>
    <row r="95" spans="1:20">
      <c r="A95" s="8" t="s">
        <v>137</v>
      </c>
      <c r="B95" s="198">
        <v>23</v>
      </c>
      <c r="C95" s="198">
        <v>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9.5955999999999992</v>
      </c>
      <c r="J95" s="21">
        <f t="shared" si="22"/>
        <v>5.365899999999999</v>
      </c>
      <c r="K95" s="21">
        <f t="shared" si="23"/>
        <v>6.9207000000000001</v>
      </c>
      <c r="L95" s="21">
        <f t="shared" si="24"/>
        <v>1.1177999999999999</v>
      </c>
      <c r="M95" s="159">
        <f t="shared" si="25"/>
        <v>22.999999999999996</v>
      </c>
      <c r="N95" s="22"/>
      <c r="P95" s="37">
        <f t="shared" si="17"/>
        <v>9.5955999999999992</v>
      </c>
      <c r="Q95" s="37">
        <f t="shared" si="18"/>
        <v>5.365899999999999</v>
      </c>
      <c r="R95" s="37">
        <f t="shared" si="19"/>
        <v>6.9207000000000001</v>
      </c>
      <c r="S95" s="37">
        <f t="shared" si="20"/>
        <v>1.1177999999999999</v>
      </c>
      <c r="T95" s="37">
        <f t="shared" si="26"/>
        <v>22.999999999999996</v>
      </c>
    </row>
    <row r="96" spans="1:20">
      <c r="A96" s="8" t="s">
        <v>138</v>
      </c>
      <c r="B96" s="198">
        <v>23</v>
      </c>
      <c r="C96" s="198">
        <v>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9.5955999999999992</v>
      </c>
      <c r="J96" s="21">
        <f t="shared" si="22"/>
        <v>5.365899999999999</v>
      </c>
      <c r="K96" s="21">
        <f t="shared" si="23"/>
        <v>6.9207000000000001</v>
      </c>
      <c r="L96" s="21">
        <f t="shared" si="24"/>
        <v>1.1177999999999999</v>
      </c>
      <c r="M96" s="159">
        <f t="shared" si="25"/>
        <v>22.999999999999996</v>
      </c>
      <c r="N96" s="22"/>
      <c r="P96" s="37">
        <f t="shared" si="17"/>
        <v>9.5955999999999992</v>
      </c>
      <c r="Q96" s="37">
        <f t="shared" si="18"/>
        <v>5.365899999999999</v>
      </c>
      <c r="R96" s="37">
        <f t="shared" si="19"/>
        <v>6.9207000000000001</v>
      </c>
      <c r="S96" s="37">
        <f t="shared" si="20"/>
        <v>1.1177999999999999</v>
      </c>
      <c r="T96" s="37">
        <f t="shared" si="26"/>
        <v>22.999999999999996</v>
      </c>
    </row>
    <row r="97" spans="1:23">
      <c r="A97" s="8" t="s">
        <v>139</v>
      </c>
      <c r="B97" s="198">
        <v>23</v>
      </c>
      <c r="C97" s="198">
        <v>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9.5955999999999992</v>
      </c>
      <c r="J97" s="21">
        <f t="shared" si="22"/>
        <v>5.365899999999999</v>
      </c>
      <c r="K97" s="21">
        <f t="shared" si="23"/>
        <v>6.9207000000000001</v>
      </c>
      <c r="L97" s="21">
        <f t="shared" si="24"/>
        <v>1.1177999999999999</v>
      </c>
      <c r="M97" s="159">
        <f t="shared" si="25"/>
        <v>22.999999999999996</v>
      </c>
      <c r="N97" s="22"/>
      <c r="P97" s="37">
        <f t="shared" si="17"/>
        <v>9.5955999999999992</v>
      </c>
      <c r="Q97" s="37">
        <f t="shared" si="18"/>
        <v>5.365899999999999</v>
      </c>
      <c r="R97" s="37">
        <f t="shared" si="19"/>
        <v>6.9207000000000001</v>
      </c>
      <c r="S97" s="37">
        <f t="shared" si="20"/>
        <v>1.1177999999999999</v>
      </c>
      <c r="T97" s="37">
        <f t="shared" si="26"/>
        <v>22.999999999999996</v>
      </c>
    </row>
    <row r="98" spans="1:23" ht="15.75" thickBot="1">
      <c r="A98" s="8" t="s">
        <v>140</v>
      </c>
      <c r="B98" s="198">
        <v>23</v>
      </c>
      <c r="C98" s="198">
        <v>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9.5955999999999992</v>
      </c>
      <c r="J98" s="21">
        <f t="shared" si="22"/>
        <v>5.365899999999999</v>
      </c>
      <c r="K98" s="21">
        <f t="shared" si="23"/>
        <v>6.9207000000000001</v>
      </c>
      <c r="L98" s="21">
        <f t="shared" si="24"/>
        <v>1.1177999999999999</v>
      </c>
      <c r="M98" s="159">
        <f t="shared" si="25"/>
        <v>22.999999999999996</v>
      </c>
      <c r="N98" s="22"/>
      <c r="P98" s="37">
        <f t="shared" si="17"/>
        <v>9.5955999999999992</v>
      </c>
      <c r="Q98" s="37">
        <f t="shared" si="18"/>
        <v>5.365899999999999</v>
      </c>
      <c r="R98" s="37">
        <f t="shared" si="19"/>
        <v>6.9207000000000001</v>
      </c>
      <c r="S98" s="37">
        <f t="shared" si="20"/>
        <v>1.1177999999999999</v>
      </c>
      <c r="T98" s="37">
        <f t="shared" si="26"/>
        <v>22.999999999999996</v>
      </c>
    </row>
    <row r="99" spans="1:23" ht="15.75" thickBot="1">
      <c r="A99" s="8" t="s">
        <v>175</v>
      </c>
      <c r="B99" s="20">
        <f t="shared" ref="B99:H99" si="27">SUM(B3:B98)/4000</f>
        <v>0.56312499999999999</v>
      </c>
      <c r="C99" s="20">
        <f t="shared" si="27"/>
        <v>0.56312499999999999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0.23493575000000022</v>
      </c>
      <c r="J99" s="160">
        <f t="shared" ref="J99:L99" si="28">SUM(J3:J98)/4000</f>
        <v>0.13137706250000009</v>
      </c>
      <c r="K99" s="160">
        <f t="shared" si="28"/>
        <v>0.16944431249999986</v>
      </c>
      <c r="L99" s="160">
        <f t="shared" si="28"/>
        <v>2.7367874999999989E-2</v>
      </c>
      <c r="M99" s="161">
        <f>SUM(M3:M98)/4000</f>
        <v>0.56312499999999999</v>
      </c>
      <c r="N99" s="23"/>
      <c r="P99" s="37">
        <f>SUM(P3:P98)/4000</f>
        <v>0.23493575000000022</v>
      </c>
      <c r="Q99" s="37">
        <f t="shared" ref="Q99:S99" si="29">SUM(Q3:Q98)/4000</f>
        <v>0.13137706250000009</v>
      </c>
      <c r="R99" s="37">
        <f t="shared" si="29"/>
        <v>0.16944431249999986</v>
      </c>
      <c r="S99" s="37">
        <f t="shared" si="29"/>
        <v>2.7367874999999989E-2</v>
      </c>
      <c r="T99" s="37">
        <f t="shared" si="26"/>
        <v>0.56312500000000021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</v>
      </c>
      <c r="Q3" s="53">
        <v>0</v>
      </c>
      <c r="R3" s="53">
        <v>0</v>
      </c>
      <c r="S3" s="72">
        <v>0</v>
      </c>
      <c r="U3" s="73">
        <v>0</v>
      </c>
      <c r="V3" s="74">
        <v>-1</v>
      </c>
      <c r="W3">
        <v>0</v>
      </c>
      <c r="X3">
        <v>0</v>
      </c>
      <c r="Y3">
        <v>0</v>
      </c>
      <c r="Z3">
        <v>-1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-24</v>
      </c>
      <c r="Q4" s="46">
        <v>0</v>
      </c>
      <c r="R4" s="46">
        <v>0</v>
      </c>
      <c r="S4" s="74">
        <v>0</v>
      </c>
      <c r="U4" s="73">
        <v>0</v>
      </c>
      <c r="V4" s="74">
        <v>-24</v>
      </c>
      <c r="W4">
        <v>0</v>
      </c>
      <c r="X4">
        <v>0</v>
      </c>
      <c r="Y4">
        <v>0</v>
      </c>
      <c r="Z4">
        <v>-24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-52</v>
      </c>
      <c r="Q5" s="46">
        <v>0</v>
      </c>
      <c r="R5" s="46">
        <v>0</v>
      </c>
      <c r="S5" s="74">
        <v>0</v>
      </c>
      <c r="U5" s="73">
        <v>0</v>
      </c>
      <c r="V5" s="74">
        <v>-52</v>
      </c>
      <c r="W5">
        <v>0</v>
      </c>
      <c r="X5">
        <v>0</v>
      </c>
      <c r="Y5">
        <v>0</v>
      </c>
      <c r="Z5">
        <v>-52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-75</v>
      </c>
      <c r="Q6" s="46">
        <v>0</v>
      </c>
      <c r="R6" s="46">
        <v>0</v>
      </c>
      <c r="S6" s="74">
        <v>0</v>
      </c>
      <c r="U6" s="73">
        <v>0</v>
      </c>
      <c r="V6" s="74">
        <v>-75</v>
      </c>
      <c r="W6">
        <v>0</v>
      </c>
      <c r="X6">
        <v>0</v>
      </c>
      <c r="Y6">
        <v>0</v>
      </c>
      <c r="Z6">
        <v>-75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-74</v>
      </c>
      <c r="Q7" s="46">
        <v>0</v>
      </c>
      <c r="R7" s="46">
        <v>0</v>
      </c>
      <c r="S7" s="74">
        <v>0</v>
      </c>
      <c r="U7" s="73">
        <v>0</v>
      </c>
      <c r="V7" s="74">
        <v>-74</v>
      </c>
      <c r="W7">
        <v>0</v>
      </c>
      <c r="X7">
        <v>0</v>
      </c>
      <c r="Y7">
        <v>0</v>
      </c>
      <c r="Z7">
        <v>-74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-98</v>
      </c>
      <c r="Q8" s="46">
        <v>0</v>
      </c>
      <c r="R8" s="46">
        <v>0</v>
      </c>
      <c r="S8" s="74">
        <v>0</v>
      </c>
      <c r="U8" s="73">
        <v>0</v>
      </c>
      <c r="V8" s="74">
        <v>-98</v>
      </c>
      <c r="W8">
        <v>0</v>
      </c>
      <c r="X8">
        <v>0</v>
      </c>
      <c r="Y8">
        <v>0</v>
      </c>
      <c r="Z8">
        <v>-98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</v>
      </c>
      <c r="P9" s="46">
        <v>-116</v>
      </c>
      <c r="Q9" s="46">
        <v>0</v>
      </c>
      <c r="R9" s="46">
        <v>0</v>
      </c>
      <c r="S9" s="74">
        <v>0</v>
      </c>
      <c r="U9" s="73">
        <v>0</v>
      </c>
      <c r="V9" s="74">
        <v>-141</v>
      </c>
      <c r="W9">
        <v>0</v>
      </c>
      <c r="X9">
        <v>-25</v>
      </c>
      <c r="Y9">
        <v>0</v>
      </c>
      <c r="Z9">
        <v>-116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</v>
      </c>
      <c r="P10" s="46">
        <v>-138</v>
      </c>
      <c r="Q10" s="46">
        <v>0</v>
      </c>
      <c r="R10" s="46">
        <v>0</v>
      </c>
      <c r="S10" s="74">
        <v>0</v>
      </c>
      <c r="U10" s="73">
        <v>0</v>
      </c>
      <c r="V10" s="74">
        <v>-173</v>
      </c>
      <c r="W10">
        <v>0</v>
      </c>
      <c r="X10">
        <v>-35</v>
      </c>
      <c r="Y10">
        <v>0</v>
      </c>
      <c r="Z10">
        <v>-138</v>
      </c>
    </row>
    <row r="11" spans="1:26">
      <c r="G11" t="s">
        <v>53</v>
      </c>
      <c r="H11" s="73">
        <v>10.56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-60</v>
      </c>
      <c r="P11" s="46">
        <v>-164</v>
      </c>
      <c r="Q11" s="46">
        <v>0</v>
      </c>
      <c r="R11" s="46">
        <v>0</v>
      </c>
      <c r="S11" s="74">
        <v>0</v>
      </c>
      <c r="U11" s="73">
        <v>10.56</v>
      </c>
      <c r="V11" s="74">
        <v>-224</v>
      </c>
      <c r="W11">
        <v>10.56</v>
      </c>
      <c r="X11">
        <v>-60</v>
      </c>
      <c r="Y11">
        <v>0</v>
      </c>
      <c r="Z11">
        <v>-164</v>
      </c>
    </row>
    <row r="12" spans="1:26">
      <c r="G12" t="s">
        <v>54</v>
      </c>
      <c r="H12" s="73">
        <v>10.56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-163</v>
      </c>
      <c r="Q12" s="46">
        <v>0</v>
      </c>
      <c r="R12" s="46">
        <v>0</v>
      </c>
      <c r="S12" s="74">
        <v>0</v>
      </c>
      <c r="U12" s="73">
        <v>10.56</v>
      </c>
      <c r="V12" s="74">
        <v>-243</v>
      </c>
      <c r="W12">
        <v>10.56</v>
      </c>
      <c r="X12">
        <v>-80</v>
      </c>
      <c r="Y12">
        <v>0</v>
      </c>
      <c r="Z12">
        <v>-163</v>
      </c>
    </row>
    <row r="13" spans="1:26">
      <c r="G13" t="s">
        <v>55</v>
      </c>
      <c r="H13" s="73">
        <v>10.56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-100</v>
      </c>
      <c r="P13" s="46">
        <v>-180</v>
      </c>
      <c r="Q13" s="46">
        <v>0</v>
      </c>
      <c r="R13" s="46">
        <v>0</v>
      </c>
      <c r="S13" s="74">
        <v>0</v>
      </c>
      <c r="U13" s="73">
        <v>10.56</v>
      </c>
      <c r="V13" s="74">
        <v>-280</v>
      </c>
      <c r="W13">
        <v>10.56</v>
      </c>
      <c r="X13">
        <v>-100</v>
      </c>
      <c r="Y13">
        <v>0</v>
      </c>
      <c r="Z13">
        <v>-180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-120</v>
      </c>
      <c r="P14" s="46">
        <v>-193</v>
      </c>
      <c r="Q14" s="46">
        <v>0</v>
      </c>
      <c r="R14" s="46">
        <v>0</v>
      </c>
      <c r="S14" s="74">
        <v>0</v>
      </c>
      <c r="U14" s="73">
        <v>0</v>
      </c>
      <c r="V14" s="74">
        <v>-313</v>
      </c>
      <c r="W14">
        <v>0</v>
      </c>
      <c r="X14">
        <v>-120</v>
      </c>
      <c r="Y14">
        <v>0</v>
      </c>
      <c r="Z14">
        <v>-193</v>
      </c>
    </row>
    <row r="15" spans="1:26">
      <c r="G15" t="s">
        <v>57</v>
      </c>
      <c r="H15" s="73">
        <v>58.54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-110</v>
      </c>
      <c r="P15" s="46">
        <v>-210</v>
      </c>
      <c r="Q15" s="46">
        <v>0</v>
      </c>
      <c r="R15" s="46">
        <v>0</v>
      </c>
      <c r="S15" s="74">
        <v>0</v>
      </c>
      <c r="U15" s="73">
        <v>58.54</v>
      </c>
      <c r="V15" s="74">
        <v>-320</v>
      </c>
      <c r="W15">
        <v>58.54</v>
      </c>
      <c r="X15">
        <v>-110</v>
      </c>
      <c r="Y15">
        <v>0</v>
      </c>
      <c r="Z15">
        <v>-210</v>
      </c>
    </row>
    <row r="16" spans="1:26">
      <c r="G16" t="s">
        <v>58</v>
      </c>
      <c r="H16" s="73">
        <v>42.23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-110</v>
      </c>
      <c r="P16" s="46">
        <v>-228</v>
      </c>
      <c r="Q16" s="46">
        <v>0</v>
      </c>
      <c r="R16" s="46">
        <v>0</v>
      </c>
      <c r="S16" s="74">
        <v>0</v>
      </c>
      <c r="U16" s="73">
        <v>42.23</v>
      </c>
      <c r="V16" s="74">
        <v>-338</v>
      </c>
      <c r="W16">
        <v>42.23</v>
      </c>
      <c r="X16">
        <v>-110</v>
      </c>
      <c r="Y16">
        <v>0</v>
      </c>
      <c r="Z16">
        <v>-228</v>
      </c>
    </row>
    <row r="17" spans="7:26">
      <c r="G17" t="s">
        <v>59</v>
      </c>
      <c r="H17" s="73">
        <v>15.36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-110</v>
      </c>
      <c r="P17" s="46">
        <v>-241</v>
      </c>
      <c r="Q17" s="46">
        <v>0</v>
      </c>
      <c r="R17" s="46">
        <v>0</v>
      </c>
      <c r="S17" s="74">
        <v>0</v>
      </c>
      <c r="U17" s="73">
        <v>15.36</v>
      </c>
      <c r="V17" s="74">
        <v>-351</v>
      </c>
      <c r="W17">
        <v>15.36</v>
      </c>
      <c r="X17">
        <v>-110</v>
      </c>
      <c r="Y17">
        <v>0</v>
      </c>
      <c r="Z17">
        <v>-241</v>
      </c>
    </row>
    <row r="18" spans="7:26">
      <c r="G18" t="s">
        <v>60</v>
      </c>
      <c r="H18" s="73">
        <v>10.56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-110</v>
      </c>
      <c r="P18" s="46">
        <v>-257</v>
      </c>
      <c r="Q18" s="46">
        <v>0</v>
      </c>
      <c r="R18" s="46">
        <v>0</v>
      </c>
      <c r="S18" s="74">
        <v>0</v>
      </c>
      <c r="U18" s="73">
        <v>10.56</v>
      </c>
      <c r="V18" s="74">
        <v>-367</v>
      </c>
      <c r="W18">
        <v>10.56</v>
      </c>
      <c r="X18">
        <v>-110</v>
      </c>
      <c r="Y18">
        <v>0</v>
      </c>
      <c r="Z18">
        <v>-257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-110</v>
      </c>
      <c r="P19" s="46">
        <v>-120.5</v>
      </c>
      <c r="Q19" s="46">
        <v>0</v>
      </c>
      <c r="R19" s="46">
        <v>0</v>
      </c>
      <c r="S19" s="74">
        <v>0</v>
      </c>
      <c r="U19" s="73">
        <v>0</v>
      </c>
      <c r="V19" s="74">
        <v>-230.5</v>
      </c>
      <c r="W19">
        <v>0</v>
      </c>
      <c r="X19">
        <v>-110</v>
      </c>
      <c r="Y19">
        <v>0</v>
      </c>
      <c r="Z19">
        <v>-120.5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2.11</v>
      </c>
      <c r="N20" s="73">
        <v>0</v>
      </c>
      <c r="O20" s="46">
        <v>-165</v>
      </c>
      <c r="P20" s="46">
        <v>-296</v>
      </c>
      <c r="Q20" s="46">
        <v>0</v>
      </c>
      <c r="R20" s="46">
        <v>0</v>
      </c>
      <c r="S20" s="74">
        <v>0</v>
      </c>
      <c r="U20" s="73">
        <v>2.11</v>
      </c>
      <c r="V20" s="74">
        <v>-461</v>
      </c>
      <c r="W20">
        <v>0</v>
      </c>
      <c r="X20">
        <v>-165</v>
      </c>
      <c r="Y20">
        <v>2.11</v>
      </c>
      <c r="Z20">
        <v>-296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3.93</v>
      </c>
      <c r="N21" s="73">
        <v>0</v>
      </c>
      <c r="O21" s="46">
        <v>-200</v>
      </c>
      <c r="P21" s="46">
        <v>-271</v>
      </c>
      <c r="Q21" s="46">
        <v>0</v>
      </c>
      <c r="R21" s="46">
        <v>0</v>
      </c>
      <c r="S21" s="74">
        <v>0</v>
      </c>
      <c r="U21" s="73">
        <v>3.93</v>
      </c>
      <c r="V21" s="74">
        <v>-471</v>
      </c>
      <c r="W21">
        <v>0</v>
      </c>
      <c r="X21">
        <v>-200</v>
      </c>
      <c r="Y21">
        <v>3.93</v>
      </c>
      <c r="Z21">
        <v>-271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-205</v>
      </c>
      <c r="P22" s="46">
        <v>-283</v>
      </c>
      <c r="Q22" s="46">
        <v>0</v>
      </c>
      <c r="R22" s="46">
        <v>0</v>
      </c>
      <c r="S22" s="74">
        <v>0</v>
      </c>
      <c r="U22" s="73">
        <v>0</v>
      </c>
      <c r="V22" s="74">
        <v>-488</v>
      </c>
      <c r="W22">
        <v>0</v>
      </c>
      <c r="X22">
        <v>-205</v>
      </c>
      <c r="Y22">
        <v>0</v>
      </c>
      <c r="Z22">
        <v>-283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3.68</v>
      </c>
      <c r="N23" s="73">
        <v>0</v>
      </c>
      <c r="O23" s="46">
        <v>-210</v>
      </c>
      <c r="P23" s="46">
        <v>-305.99</v>
      </c>
      <c r="Q23" s="46">
        <v>0</v>
      </c>
      <c r="R23" s="46">
        <v>0</v>
      </c>
      <c r="S23" s="74">
        <v>0</v>
      </c>
      <c r="U23" s="73">
        <v>3.68</v>
      </c>
      <c r="V23" s="74">
        <v>-515.99</v>
      </c>
      <c r="W23">
        <v>0</v>
      </c>
      <c r="X23">
        <v>-210</v>
      </c>
      <c r="Y23">
        <v>3.68</v>
      </c>
      <c r="Z23">
        <v>-305.99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2.11</v>
      </c>
      <c r="N24" s="73">
        <v>0</v>
      </c>
      <c r="O24" s="46">
        <v>-220</v>
      </c>
      <c r="P24" s="46">
        <v>-353</v>
      </c>
      <c r="Q24" s="46">
        <v>0</v>
      </c>
      <c r="R24" s="46">
        <v>0</v>
      </c>
      <c r="S24" s="74">
        <v>0</v>
      </c>
      <c r="U24" s="73">
        <v>2.11</v>
      </c>
      <c r="V24" s="74">
        <v>-573</v>
      </c>
      <c r="W24">
        <v>0</v>
      </c>
      <c r="X24">
        <v>-220</v>
      </c>
      <c r="Y24">
        <v>2.11</v>
      </c>
      <c r="Z24">
        <v>-353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-230</v>
      </c>
      <c r="P25" s="46">
        <v>-367</v>
      </c>
      <c r="Q25" s="46">
        <v>0</v>
      </c>
      <c r="R25" s="46">
        <v>0</v>
      </c>
      <c r="S25" s="74">
        <v>0</v>
      </c>
      <c r="U25" s="73">
        <v>0</v>
      </c>
      <c r="V25" s="74">
        <v>-597</v>
      </c>
      <c r="W25">
        <v>0</v>
      </c>
      <c r="X25">
        <v>-230</v>
      </c>
      <c r="Y25">
        <v>0</v>
      </c>
      <c r="Z25">
        <v>-367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-215</v>
      </c>
      <c r="P26" s="46">
        <v>-380</v>
      </c>
      <c r="Q26" s="46">
        <v>0</v>
      </c>
      <c r="R26" s="46">
        <v>0</v>
      </c>
      <c r="S26" s="74">
        <v>0</v>
      </c>
      <c r="U26" s="73">
        <v>0</v>
      </c>
      <c r="V26" s="74">
        <v>-595</v>
      </c>
      <c r="W26">
        <v>0</v>
      </c>
      <c r="X26">
        <v>-215</v>
      </c>
      <c r="Y26">
        <v>0</v>
      </c>
      <c r="Z26">
        <v>-380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-150</v>
      </c>
      <c r="P27" s="46">
        <v>-364</v>
      </c>
      <c r="Q27" s="46">
        <v>0</v>
      </c>
      <c r="R27" s="46">
        <v>0</v>
      </c>
      <c r="S27" s="74">
        <v>0</v>
      </c>
      <c r="U27" s="73">
        <v>0</v>
      </c>
      <c r="V27" s="74">
        <v>-514</v>
      </c>
      <c r="W27">
        <v>0</v>
      </c>
      <c r="X27">
        <v>-150</v>
      </c>
      <c r="Y27">
        <v>0</v>
      </c>
      <c r="Z27">
        <v>-364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-140</v>
      </c>
      <c r="P28" s="46">
        <v>-381</v>
      </c>
      <c r="Q28" s="46">
        <v>0</v>
      </c>
      <c r="R28" s="46">
        <v>0</v>
      </c>
      <c r="S28" s="74">
        <v>0</v>
      </c>
      <c r="U28" s="73">
        <v>0</v>
      </c>
      <c r="V28" s="74">
        <v>-521</v>
      </c>
      <c r="W28">
        <v>0</v>
      </c>
      <c r="X28">
        <v>-140</v>
      </c>
      <c r="Y28">
        <v>0</v>
      </c>
      <c r="Z28">
        <v>-381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-145</v>
      </c>
      <c r="P29" s="46">
        <v>-407</v>
      </c>
      <c r="Q29" s="46">
        <v>0</v>
      </c>
      <c r="R29" s="46">
        <v>0</v>
      </c>
      <c r="S29" s="74">
        <v>0</v>
      </c>
      <c r="U29" s="73">
        <v>0</v>
      </c>
      <c r="V29" s="74">
        <v>-552</v>
      </c>
      <c r="W29">
        <v>0</v>
      </c>
      <c r="X29">
        <v>-145</v>
      </c>
      <c r="Y29">
        <v>0</v>
      </c>
      <c r="Z29">
        <v>-407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-170</v>
      </c>
      <c r="P30" s="46">
        <v>-437</v>
      </c>
      <c r="Q30" s="46">
        <v>0</v>
      </c>
      <c r="R30" s="46">
        <v>0</v>
      </c>
      <c r="S30" s="74">
        <v>0</v>
      </c>
      <c r="U30" s="73">
        <v>0</v>
      </c>
      <c r="V30" s="74">
        <v>-607</v>
      </c>
      <c r="W30">
        <v>0</v>
      </c>
      <c r="X30">
        <v>-170</v>
      </c>
      <c r="Y30">
        <v>0</v>
      </c>
      <c r="Z30">
        <v>-437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-200</v>
      </c>
      <c r="P31" s="46">
        <v>-466</v>
      </c>
      <c r="Q31" s="46">
        <v>0</v>
      </c>
      <c r="R31" s="46">
        <v>0</v>
      </c>
      <c r="S31" s="74">
        <v>0</v>
      </c>
      <c r="U31" s="73">
        <v>0</v>
      </c>
      <c r="V31" s="74">
        <v>-666</v>
      </c>
      <c r="W31">
        <v>0</v>
      </c>
      <c r="X31">
        <v>-200</v>
      </c>
      <c r="Y31">
        <v>0</v>
      </c>
      <c r="Z31">
        <v>-466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-215</v>
      </c>
      <c r="P32" s="46">
        <v>-480</v>
      </c>
      <c r="Q32" s="46">
        <v>0</v>
      </c>
      <c r="R32" s="46">
        <v>0</v>
      </c>
      <c r="S32" s="74">
        <v>0</v>
      </c>
      <c r="U32" s="73">
        <v>0</v>
      </c>
      <c r="V32" s="74">
        <v>-695</v>
      </c>
      <c r="W32">
        <v>0</v>
      </c>
      <c r="X32">
        <v>-215</v>
      </c>
      <c r="Y32">
        <v>0</v>
      </c>
      <c r="Z32">
        <v>-480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-205</v>
      </c>
      <c r="P33" s="46">
        <v>-473</v>
      </c>
      <c r="Q33" s="46">
        <v>0</v>
      </c>
      <c r="R33" s="46">
        <v>0</v>
      </c>
      <c r="S33" s="74">
        <v>0</v>
      </c>
      <c r="U33" s="73">
        <v>0</v>
      </c>
      <c r="V33" s="74">
        <v>-678</v>
      </c>
      <c r="W33">
        <v>0</v>
      </c>
      <c r="X33">
        <v>-205</v>
      </c>
      <c r="Y33">
        <v>0</v>
      </c>
      <c r="Z33">
        <v>-473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-230</v>
      </c>
      <c r="P34" s="46">
        <v>-477</v>
      </c>
      <c r="Q34" s="46">
        <v>0</v>
      </c>
      <c r="R34" s="46">
        <v>0</v>
      </c>
      <c r="S34" s="74">
        <v>0</v>
      </c>
      <c r="U34" s="73">
        <v>0</v>
      </c>
      <c r="V34" s="74">
        <v>-707</v>
      </c>
      <c r="W34">
        <v>0</v>
      </c>
      <c r="X34">
        <v>-230</v>
      </c>
      <c r="Y34">
        <v>0</v>
      </c>
      <c r="Z34">
        <v>-477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2.2999999999999998</v>
      </c>
      <c r="N35" s="73">
        <v>0</v>
      </c>
      <c r="O35" s="46">
        <v>-245</v>
      </c>
      <c r="P35" s="46">
        <v>-143</v>
      </c>
      <c r="Q35" s="46">
        <v>0</v>
      </c>
      <c r="R35" s="46">
        <v>0</v>
      </c>
      <c r="S35" s="74">
        <v>0</v>
      </c>
      <c r="U35" s="73">
        <v>2.2999999999999998</v>
      </c>
      <c r="V35" s="74">
        <v>-388</v>
      </c>
      <c r="W35">
        <v>0</v>
      </c>
      <c r="X35">
        <v>-245</v>
      </c>
      <c r="Y35">
        <v>2.2999999999999998</v>
      </c>
      <c r="Z35">
        <v>-143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3.26</v>
      </c>
      <c r="N36" s="73">
        <v>0</v>
      </c>
      <c r="O36" s="46">
        <v>-265</v>
      </c>
      <c r="P36" s="46">
        <v>-140</v>
      </c>
      <c r="Q36" s="46">
        <v>0</v>
      </c>
      <c r="R36" s="46">
        <v>0</v>
      </c>
      <c r="S36" s="74">
        <v>0</v>
      </c>
      <c r="U36" s="73">
        <v>3.26</v>
      </c>
      <c r="V36" s="74">
        <v>-405</v>
      </c>
      <c r="W36">
        <v>0</v>
      </c>
      <c r="X36">
        <v>-265</v>
      </c>
      <c r="Y36">
        <v>3.26</v>
      </c>
      <c r="Z36">
        <v>-140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2.11</v>
      </c>
      <c r="N37" s="73">
        <v>0</v>
      </c>
      <c r="O37" s="46">
        <v>-275</v>
      </c>
      <c r="P37" s="46">
        <v>-134</v>
      </c>
      <c r="Q37" s="46">
        <v>0</v>
      </c>
      <c r="R37" s="46">
        <v>0</v>
      </c>
      <c r="S37" s="74">
        <v>0</v>
      </c>
      <c r="U37" s="73">
        <v>2.11</v>
      </c>
      <c r="V37" s="74">
        <v>-409</v>
      </c>
      <c r="W37">
        <v>0</v>
      </c>
      <c r="X37">
        <v>-275</v>
      </c>
      <c r="Y37">
        <v>2.11</v>
      </c>
      <c r="Z37">
        <v>-134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0.77</v>
      </c>
      <c r="N38" s="73">
        <v>0</v>
      </c>
      <c r="O38" s="46">
        <v>-285</v>
      </c>
      <c r="P38" s="46">
        <v>-121</v>
      </c>
      <c r="Q38" s="46">
        <v>0</v>
      </c>
      <c r="R38" s="46">
        <v>0</v>
      </c>
      <c r="S38" s="74">
        <v>0</v>
      </c>
      <c r="U38" s="73">
        <v>0.77</v>
      </c>
      <c r="V38" s="74">
        <v>-406</v>
      </c>
      <c r="W38">
        <v>0</v>
      </c>
      <c r="X38">
        <v>-285</v>
      </c>
      <c r="Y38">
        <v>0.77</v>
      </c>
      <c r="Z38">
        <v>-121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3.74</v>
      </c>
      <c r="N39" s="73">
        <v>0</v>
      </c>
      <c r="O39" s="46">
        <v>-185</v>
      </c>
      <c r="P39" s="46">
        <v>-97</v>
      </c>
      <c r="Q39" s="46">
        <v>0</v>
      </c>
      <c r="R39" s="46">
        <v>0</v>
      </c>
      <c r="S39" s="74">
        <v>0</v>
      </c>
      <c r="U39" s="73">
        <v>3.74</v>
      </c>
      <c r="V39" s="74">
        <v>-282</v>
      </c>
      <c r="W39">
        <v>0</v>
      </c>
      <c r="X39">
        <v>-185</v>
      </c>
      <c r="Y39">
        <v>3.74</v>
      </c>
      <c r="Z39">
        <v>-97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3.07</v>
      </c>
      <c r="N40" s="73">
        <v>0</v>
      </c>
      <c r="O40" s="46">
        <v>-268.8</v>
      </c>
      <c r="P40" s="46">
        <v>-50</v>
      </c>
      <c r="Q40" s="46">
        <v>0</v>
      </c>
      <c r="R40" s="46">
        <v>0</v>
      </c>
      <c r="S40" s="74">
        <v>0</v>
      </c>
      <c r="U40" s="73">
        <v>3.07</v>
      </c>
      <c r="V40" s="74">
        <v>-318.8</v>
      </c>
      <c r="W40">
        <v>0</v>
      </c>
      <c r="X40">
        <v>-268.8</v>
      </c>
      <c r="Y40">
        <v>3.07</v>
      </c>
      <c r="Z40">
        <v>-50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4.13</v>
      </c>
      <c r="N41" s="73">
        <v>0</v>
      </c>
      <c r="O41" s="46">
        <v>-180</v>
      </c>
      <c r="P41" s="46">
        <v>-9</v>
      </c>
      <c r="Q41" s="46">
        <v>0</v>
      </c>
      <c r="R41" s="46">
        <v>0</v>
      </c>
      <c r="S41" s="74">
        <v>0</v>
      </c>
      <c r="U41" s="73">
        <v>4.13</v>
      </c>
      <c r="V41" s="74">
        <v>-189</v>
      </c>
      <c r="W41">
        <v>0</v>
      </c>
      <c r="X41">
        <v>-180</v>
      </c>
      <c r="Y41">
        <v>4.13</v>
      </c>
      <c r="Z41">
        <v>-9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2.4</v>
      </c>
      <c r="N42" s="73">
        <v>0</v>
      </c>
      <c r="O42" s="46">
        <v>-160</v>
      </c>
      <c r="P42" s="46">
        <v>-12</v>
      </c>
      <c r="Q42" s="46">
        <v>0</v>
      </c>
      <c r="R42" s="46">
        <v>0</v>
      </c>
      <c r="S42" s="74">
        <v>0</v>
      </c>
      <c r="U42" s="73">
        <v>2.4</v>
      </c>
      <c r="V42" s="74">
        <v>-172</v>
      </c>
      <c r="W42">
        <v>0</v>
      </c>
      <c r="X42">
        <v>-160</v>
      </c>
      <c r="Y42">
        <v>2.4</v>
      </c>
      <c r="Z42">
        <v>-12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1.54</v>
      </c>
      <c r="N43" s="73">
        <v>0</v>
      </c>
      <c r="O43" s="46">
        <v>-140</v>
      </c>
      <c r="P43" s="46">
        <v>0</v>
      </c>
      <c r="Q43" s="46">
        <v>0</v>
      </c>
      <c r="R43" s="46">
        <v>0</v>
      </c>
      <c r="S43" s="74">
        <v>0</v>
      </c>
      <c r="U43" s="73">
        <v>1.54</v>
      </c>
      <c r="V43" s="74">
        <v>-140</v>
      </c>
      <c r="W43">
        <v>0</v>
      </c>
      <c r="X43">
        <v>-140</v>
      </c>
      <c r="Y43">
        <v>1.54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2.59</v>
      </c>
      <c r="N44" s="73">
        <v>0</v>
      </c>
      <c r="O44" s="46">
        <v>-125</v>
      </c>
      <c r="P44" s="46">
        <v>0</v>
      </c>
      <c r="Q44" s="46">
        <v>0</v>
      </c>
      <c r="R44" s="46">
        <v>0</v>
      </c>
      <c r="S44" s="74">
        <v>0</v>
      </c>
      <c r="U44" s="73">
        <v>2.59</v>
      </c>
      <c r="V44" s="74">
        <v>-125</v>
      </c>
      <c r="W44">
        <v>0</v>
      </c>
      <c r="X44">
        <v>-125</v>
      </c>
      <c r="Y44">
        <v>2.59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-115</v>
      </c>
      <c r="W45">
        <v>0</v>
      </c>
      <c r="X45">
        <v>-115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-105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-105</v>
      </c>
      <c r="W46">
        <v>0</v>
      </c>
      <c r="X46">
        <v>-105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-90</v>
      </c>
      <c r="W47">
        <v>0</v>
      </c>
      <c r="X47">
        <v>-90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-70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-70</v>
      </c>
      <c r="W48">
        <v>0</v>
      </c>
      <c r="X48">
        <v>-70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-55</v>
      </c>
      <c r="W49">
        <v>0</v>
      </c>
      <c r="X49">
        <v>-55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4.22</v>
      </c>
      <c r="N50" s="73">
        <v>0</v>
      </c>
      <c r="O50" s="46">
        <v>-40</v>
      </c>
      <c r="P50" s="46">
        <v>0</v>
      </c>
      <c r="Q50" s="46">
        <v>0</v>
      </c>
      <c r="R50" s="46">
        <v>0</v>
      </c>
      <c r="S50" s="74">
        <v>0</v>
      </c>
      <c r="U50" s="73">
        <v>4.22</v>
      </c>
      <c r="V50" s="74">
        <v>-40</v>
      </c>
      <c r="W50">
        <v>0</v>
      </c>
      <c r="X50">
        <v>-40</v>
      </c>
      <c r="Y50">
        <v>4.22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2.88</v>
      </c>
      <c r="N51" s="73">
        <v>0</v>
      </c>
      <c r="O51" s="46">
        <v>-30</v>
      </c>
      <c r="P51" s="46">
        <v>0</v>
      </c>
      <c r="Q51" s="46">
        <v>0</v>
      </c>
      <c r="R51" s="46">
        <v>0</v>
      </c>
      <c r="S51" s="74">
        <v>0</v>
      </c>
      <c r="U51" s="73">
        <v>2.88</v>
      </c>
      <c r="V51" s="74">
        <v>-30</v>
      </c>
      <c r="W51">
        <v>0</v>
      </c>
      <c r="X51">
        <v>-30</v>
      </c>
      <c r="Y51">
        <v>2.88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</v>
      </c>
      <c r="N52" s="73">
        <v>0</v>
      </c>
      <c r="O52" s="46">
        <v>-20</v>
      </c>
      <c r="P52" s="46">
        <v>0</v>
      </c>
      <c r="Q52" s="46">
        <v>0</v>
      </c>
      <c r="R52" s="46">
        <v>0</v>
      </c>
      <c r="S52" s="74">
        <v>0</v>
      </c>
      <c r="U52" s="73">
        <v>4.8</v>
      </c>
      <c r="V52" s="74">
        <v>-20</v>
      </c>
      <c r="W52">
        <v>0</v>
      </c>
      <c r="X52">
        <v>-20</v>
      </c>
      <c r="Y52">
        <v>4.8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1.25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1.25</v>
      </c>
      <c r="V53" s="74">
        <v>-15</v>
      </c>
      <c r="W53">
        <v>0</v>
      </c>
      <c r="X53">
        <v>-15</v>
      </c>
      <c r="Y53">
        <v>1.25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3.36</v>
      </c>
      <c r="N54" s="73">
        <v>0</v>
      </c>
      <c r="O54" s="46">
        <v>-5</v>
      </c>
      <c r="P54" s="46">
        <v>0</v>
      </c>
      <c r="Q54" s="46">
        <v>0</v>
      </c>
      <c r="R54" s="46">
        <v>0</v>
      </c>
      <c r="S54" s="74">
        <v>0</v>
      </c>
      <c r="U54" s="73">
        <v>3.36</v>
      </c>
      <c r="V54" s="74">
        <v>-5</v>
      </c>
      <c r="W54">
        <v>0</v>
      </c>
      <c r="X54">
        <v>-5</v>
      </c>
      <c r="Y54">
        <v>3.36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0.57999999999999996</v>
      </c>
      <c r="N55" s="73">
        <v>0</v>
      </c>
      <c r="O55" s="46">
        <v>-20</v>
      </c>
      <c r="P55" s="46">
        <v>0</v>
      </c>
      <c r="Q55" s="46">
        <v>0</v>
      </c>
      <c r="R55" s="46">
        <v>0</v>
      </c>
      <c r="S55" s="74">
        <v>0</v>
      </c>
      <c r="U55" s="73">
        <v>0.57999999999999996</v>
      </c>
      <c r="V55" s="74">
        <v>-20</v>
      </c>
      <c r="W55">
        <v>0</v>
      </c>
      <c r="X55">
        <v>-20</v>
      </c>
      <c r="Y55">
        <v>0.57999999999999996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1.44</v>
      </c>
      <c r="N56" s="73">
        <v>0</v>
      </c>
      <c r="O56" s="46">
        <v>-15</v>
      </c>
      <c r="P56" s="46">
        <v>0</v>
      </c>
      <c r="Q56" s="46">
        <v>0</v>
      </c>
      <c r="R56" s="46">
        <v>0</v>
      </c>
      <c r="S56" s="74">
        <v>0</v>
      </c>
      <c r="U56" s="73">
        <v>1.44</v>
      </c>
      <c r="V56" s="74">
        <v>-15</v>
      </c>
      <c r="W56">
        <v>0</v>
      </c>
      <c r="X56">
        <v>-15</v>
      </c>
      <c r="Y56">
        <v>1.44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3.26</v>
      </c>
      <c r="V57" s="74">
        <v>0</v>
      </c>
      <c r="W57">
        <v>0</v>
      </c>
      <c r="X57">
        <v>0</v>
      </c>
      <c r="Y57">
        <v>3.26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2.69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2.69</v>
      </c>
      <c r="V58" s="74">
        <v>0</v>
      </c>
      <c r="W58">
        <v>0</v>
      </c>
      <c r="X58">
        <v>0</v>
      </c>
      <c r="Y58">
        <v>2.69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2.69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2.69</v>
      </c>
      <c r="V59" s="74">
        <v>0</v>
      </c>
      <c r="W59">
        <v>0</v>
      </c>
      <c r="X59">
        <v>0</v>
      </c>
      <c r="Y59">
        <v>2.69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4.8</v>
      </c>
      <c r="V60" s="74">
        <v>0</v>
      </c>
      <c r="W60">
        <v>0</v>
      </c>
      <c r="X60">
        <v>0</v>
      </c>
      <c r="Y60">
        <v>4.8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4.8</v>
      </c>
      <c r="V61" s="74">
        <v>0</v>
      </c>
      <c r="W61">
        <v>0</v>
      </c>
      <c r="X61">
        <v>0</v>
      </c>
      <c r="Y61">
        <v>4.8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7.68</v>
      </c>
      <c r="K62" s="46">
        <v>0</v>
      </c>
      <c r="L62" s="46">
        <v>0</v>
      </c>
      <c r="M62" s="74">
        <v>4.8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12.48</v>
      </c>
      <c r="V62" s="74">
        <v>0</v>
      </c>
      <c r="W62">
        <v>0</v>
      </c>
      <c r="X62">
        <v>0</v>
      </c>
      <c r="Y62">
        <v>4.8</v>
      </c>
      <c r="Z62">
        <v>7.68</v>
      </c>
    </row>
    <row r="63" spans="7:26">
      <c r="G63" t="s">
        <v>105</v>
      </c>
      <c r="H63" s="73">
        <v>0</v>
      </c>
      <c r="I63" s="46">
        <v>0</v>
      </c>
      <c r="J63" s="46">
        <v>14.39</v>
      </c>
      <c r="K63" s="46">
        <v>0</v>
      </c>
      <c r="L63" s="46">
        <v>0</v>
      </c>
      <c r="M63" s="74">
        <v>4.8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19.190000000000001</v>
      </c>
      <c r="V63" s="74">
        <v>0</v>
      </c>
      <c r="W63">
        <v>0</v>
      </c>
      <c r="X63">
        <v>0</v>
      </c>
      <c r="Y63">
        <v>4.8</v>
      </c>
      <c r="Z63">
        <v>14.39</v>
      </c>
    </row>
    <row r="64" spans="7:26">
      <c r="G64" t="s">
        <v>106</v>
      </c>
      <c r="H64" s="73">
        <v>20.45</v>
      </c>
      <c r="I64" s="46">
        <v>0</v>
      </c>
      <c r="J64" s="46">
        <v>17.27</v>
      </c>
      <c r="K64" s="46">
        <v>0</v>
      </c>
      <c r="L64" s="46">
        <v>0</v>
      </c>
      <c r="M64" s="74">
        <v>2.58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40.299999999999997</v>
      </c>
      <c r="V64" s="74">
        <v>0</v>
      </c>
      <c r="W64">
        <v>20.45</v>
      </c>
      <c r="X64">
        <v>0</v>
      </c>
      <c r="Y64">
        <v>2.58</v>
      </c>
      <c r="Z64">
        <v>17.27</v>
      </c>
    </row>
    <row r="65" spans="7:26">
      <c r="G65" t="s">
        <v>107</v>
      </c>
      <c r="H65" s="73">
        <v>0</v>
      </c>
      <c r="I65" s="46">
        <v>0</v>
      </c>
      <c r="J65" s="46">
        <v>22.07</v>
      </c>
      <c r="K65" s="46">
        <v>0</v>
      </c>
      <c r="L65" s="46">
        <v>0</v>
      </c>
      <c r="M65" s="74">
        <v>2.34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24.41</v>
      </c>
      <c r="V65" s="74">
        <v>0</v>
      </c>
      <c r="W65">
        <v>0</v>
      </c>
      <c r="X65">
        <v>0</v>
      </c>
      <c r="Y65">
        <v>2.34</v>
      </c>
      <c r="Z65">
        <v>22.07</v>
      </c>
    </row>
    <row r="66" spans="7:26">
      <c r="G66" t="s">
        <v>108</v>
      </c>
      <c r="H66" s="73">
        <v>0</v>
      </c>
      <c r="I66" s="46">
        <v>0</v>
      </c>
      <c r="J66" s="46">
        <v>25.91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25.91</v>
      </c>
      <c r="V66" s="74">
        <v>0</v>
      </c>
      <c r="W66">
        <v>0</v>
      </c>
      <c r="X66">
        <v>0</v>
      </c>
      <c r="Y66">
        <v>0</v>
      </c>
      <c r="Z66">
        <v>25.91</v>
      </c>
    </row>
    <row r="67" spans="7:26">
      <c r="G67" t="s">
        <v>109</v>
      </c>
      <c r="H67" s="73">
        <v>0</v>
      </c>
      <c r="I67" s="46">
        <v>0</v>
      </c>
      <c r="J67" s="46">
        <v>19.2</v>
      </c>
      <c r="K67" s="46">
        <v>0</v>
      </c>
      <c r="L67" s="46">
        <v>0</v>
      </c>
      <c r="M67" s="74">
        <v>0.67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19.87</v>
      </c>
      <c r="V67" s="74">
        <v>0</v>
      </c>
      <c r="W67">
        <v>0</v>
      </c>
      <c r="X67">
        <v>0</v>
      </c>
      <c r="Y67">
        <v>0.67</v>
      </c>
      <c r="Z67">
        <v>19.2</v>
      </c>
    </row>
    <row r="68" spans="7:26">
      <c r="G68" t="s">
        <v>110</v>
      </c>
      <c r="H68" s="73">
        <v>0</v>
      </c>
      <c r="I68" s="46">
        <v>0</v>
      </c>
      <c r="J68" s="46">
        <v>22.07</v>
      </c>
      <c r="K68" s="46">
        <v>0</v>
      </c>
      <c r="L68" s="46">
        <v>0</v>
      </c>
      <c r="M68" s="74">
        <v>1.06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23.13</v>
      </c>
      <c r="V68" s="74">
        <v>0</v>
      </c>
      <c r="W68">
        <v>0</v>
      </c>
      <c r="X68">
        <v>0</v>
      </c>
      <c r="Y68">
        <v>1.06</v>
      </c>
      <c r="Z68">
        <v>22.07</v>
      </c>
    </row>
    <row r="69" spans="7:26">
      <c r="G69" t="s">
        <v>111</v>
      </c>
      <c r="H69" s="73">
        <v>0</v>
      </c>
      <c r="I69" s="46">
        <v>0</v>
      </c>
      <c r="J69" s="46">
        <v>13.44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13.44</v>
      </c>
      <c r="V69" s="74">
        <v>0</v>
      </c>
      <c r="W69">
        <v>0</v>
      </c>
      <c r="X69">
        <v>0</v>
      </c>
      <c r="Y69">
        <v>0</v>
      </c>
      <c r="Z69">
        <v>13.44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0.74</v>
      </c>
      <c r="N70" s="73">
        <v>0</v>
      </c>
      <c r="O70" s="46">
        <v>0</v>
      </c>
      <c r="P70" s="46">
        <v>-24</v>
      </c>
      <c r="Q70" s="46">
        <v>0</v>
      </c>
      <c r="R70" s="46">
        <v>0</v>
      </c>
      <c r="S70" s="74">
        <v>0</v>
      </c>
      <c r="U70" s="73">
        <v>0.74</v>
      </c>
      <c r="V70" s="74">
        <v>-24</v>
      </c>
      <c r="W70">
        <v>0</v>
      </c>
      <c r="X70">
        <v>0</v>
      </c>
      <c r="Y70">
        <v>0.74</v>
      </c>
      <c r="Z70">
        <v>-24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0.67</v>
      </c>
      <c r="N71" s="73">
        <v>0</v>
      </c>
      <c r="O71" s="46">
        <v>0</v>
      </c>
      <c r="P71" s="46">
        <v>-8</v>
      </c>
      <c r="Q71" s="46">
        <v>0</v>
      </c>
      <c r="R71" s="46">
        <v>0</v>
      </c>
      <c r="S71" s="74">
        <v>0</v>
      </c>
      <c r="U71" s="73">
        <v>0.67</v>
      </c>
      <c r="V71" s="74">
        <v>-8</v>
      </c>
      <c r="W71">
        <v>0</v>
      </c>
      <c r="X71">
        <v>0</v>
      </c>
      <c r="Y71">
        <v>0.67</v>
      </c>
      <c r="Z71">
        <v>-8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1.63</v>
      </c>
      <c r="N72" s="73">
        <v>0</v>
      </c>
      <c r="O72" s="46">
        <v>0</v>
      </c>
      <c r="P72" s="46">
        <v>-24</v>
      </c>
      <c r="Q72" s="46">
        <v>0</v>
      </c>
      <c r="R72" s="46">
        <v>0</v>
      </c>
      <c r="S72" s="74">
        <v>0</v>
      </c>
      <c r="U72" s="73">
        <v>1.63</v>
      </c>
      <c r="V72" s="74">
        <v>-24</v>
      </c>
      <c r="W72">
        <v>0</v>
      </c>
      <c r="X72">
        <v>0</v>
      </c>
      <c r="Y72">
        <v>1.63</v>
      </c>
      <c r="Z72">
        <v>-24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2.4</v>
      </c>
      <c r="N73" s="73">
        <v>0</v>
      </c>
      <c r="O73" s="46">
        <v>0</v>
      </c>
      <c r="P73" s="46">
        <v>-34</v>
      </c>
      <c r="Q73" s="46">
        <v>0</v>
      </c>
      <c r="R73" s="46">
        <v>0</v>
      </c>
      <c r="S73" s="74">
        <v>0</v>
      </c>
      <c r="U73" s="73">
        <v>2.4</v>
      </c>
      <c r="V73" s="74">
        <v>-34</v>
      </c>
      <c r="W73">
        <v>0</v>
      </c>
      <c r="X73">
        <v>0</v>
      </c>
      <c r="Y73">
        <v>2.4</v>
      </c>
      <c r="Z73">
        <v>-34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2.59</v>
      </c>
      <c r="N74" s="73">
        <v>0</v>
      </c>
      <c r="O74" s="46">
        <v>0</v>
      </c>
      <c r="P74" s="46">
        <v>-72</v>
      </c>
      <c r="Q74" s="46">
        <v>0</v>
      </c>
      <c r="R74" s="46">
        <v>0</v>
      </c>
      <c r="S74" s="74">
        <v>0</v>
      </c>
      <c r="U74" s="73">
        <v>2.59</v>
      </c>
      <c r="V74" s="74">
        <v>-72</v>
      </c>
      <c r="W74">
        <v>0</v>
      </c>
      <c r="X74">
        <v>0</v>
      </c>
      <c r="Y74">
        <v>2.59</v>
      </c>
      <c r="Z74">
        <v>-72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3.74</v>
      </c>
      <c r="N75" s="73">
        <v>0</v>
      </c>
      <c r="O75" s="46">
        <v>0</v>
      </c>
      <c r="P75" s="46">
        <v>-77</v>
      </c>
      <c r="Q75" s="46">
        <v>0</v>
      </c>
      <c r="R75" s="46">
        <v>0</v>
      </c>
      <c r="S75" s="74">
        <v>0</v>
      </c>
      <c r="U75" s="73">
        <v>3.74</v>
      </c>
      <c r="V75" s="74">
        <v>-77</v>
      </c>
      <c r="W75">
        <v>0</v>
      </c>
      <c r="X75">
        <v>0</v>
      </c>
      <c r="Y75">
        <v>3.74</v>
      </c>
      <c r="Z75">
        <v>-77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-75</v>
      </c>
      <c r="Q76" s="46">
        <v>0</v>
      </c>
      <c r="R76" s="46">
        <v>0</v>
      </c>
      <c r="S76" s="74">
        <v>0</v>
      </c>
      <c r="U76" s="73">
        <v>0</v>
      </c>
      <c r="V76" s="74">
        <v>-75</v>
      </c>
      <c r="W76">
        <v>0</v>
      </c>
      <c r="X76">
        <v>0</v>
      </c>
      <c r="Y76">
        <v>0</v>
      </c>
      <c r="Z76">
        <v>-75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-77</v>
      </c>
      <c r="Q77" s="46">
        <v>0</v>
      </c>
      <c r="R77" s="46">
        <v>0</v>
      </c>
      <c r="S77" s="74">
        <v>0</v>
      </c>
      <c r="U77" s="73">
        <v>0</v>
      </c>
      <c r="V77" s="74">
        <v>-77</v>
      </c>
      <c r="W77">
        <v>0</v>
      </c>
      <c r="X77">
        <v>0</v>
      </c>
      <c r="Y77">
        <v>0</v>
      </c>
      <c r="Z77">
        <v>-77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-71</v>
      </c>
      <c r="Q78" s="46">
        <v>0</v>
      </c>
      <c r="R78" s="46">
        <v>0</v>
      </c>
      <c r="S78" s="74">
        <v>0</v>
      </c>
      <c r="U78" s="73">
        <v>0</v>
      </c>
      <c r="V78" s="74">
        <v>-71</v>
      </c>
      <c r="W78">
        <v>0</v>
      </c>
      <c r="X78">
        <v>0</v>
      </c>
      <c r="Y78">
        <v>0</v>
      </c>
      <c r="Z78">
        <v>-71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1.1499999999999999</v>
      </c>
      <c r="N79" s="73">
        <v>0</v>
      </c>
      <c r="O79" s="46">
        <v>0</v>
      </c>
      <c r="P79" s="46">
        <v>-65</v>
      </c>
      <c r="Q79" s="46">
        <v>0</v>
      </c>
      <c r="R79" s="46">
        <v>0</v>
      </c>
      <c r="S79" s="74">
        <v>0</v>
      </c>
      <c r="U79" s="73">
        <v>1.1499999999999999</v>
      </c>
      <c r="V79" s="74">
        <v>-65</v>
      </c>
      <c r="W79">
        <v>0</v>
      </c>
      <c r="X79">
        <v>0</v>
      </c>
      <c r="Y79">
        <v>1.1499999999999999</v>
      </c>
      <c r="Z79">
        <v>-65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0.9</v>
      </c>
      <c r="N80" s="73">
        <v>0</v>
      </c>
      <c r="O80" s="46">
        <v>0</v>
      </c>
      <c r="P80" s="46">
        <v>-56</v>
      </c>
      <c r="Q80" s="46">
        <v>0</v>
      </c>
      <c r="R80" s="46">
        <v>0</v>
      </c>
      <c r="S80" s="74">
        <v>0</v>
      </c>
      <c r="U80" s="73">
        <v>0.9</v>
      </c>
      <c r="V80" s="74">
        <v>-56</v>
      </c>
      <c r="W80">
        <v>0</v>
      </c>
      <c r="X80">
        <v>0</v>
      </c>
      <c r="Y80">
        <v>0.9</v>
      </c>
      <c r="Z80">
        <v>-56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1.34</v>
      </c>
      <c r="N81" s="73">
        <v>0</v>
      </c>
      <c r="O81" s="46">
        <v>0</v>
      </c>
      <c r="P81" s="46">
        <v>-56</v>
      </c>
      <c r="Q81" s="46">
        <v>0</v>
      </c>
      <c r="R81" s="46">
        <v>0</v>
      </c>
      <c r="S81" s="74">
        <v>0</v>
      </c>
      <c r="U81" s="73">
        <v>1.34</v>
      </c>
      <c r="V81" s="74">
        <v>-56</v>
      </c>
      <c r="W81">
        <v>0</v>
      </c>
      <c r="X81">
        <v>0</v>
      </c>
      <c r="Y81">
        <v>1.34</v>
      </c>
      <c r="Z81">
        <v>-56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1.31</v>
      </c>
      <c r="N82" s="73">
        <v>0</v>
      </c>
      <c r="O82" s="46">
        <v>0</v>
      </c>
      <c r="P82" s="46">
        <v>-73</v>
      </c>
      <c r="Q82" s="46">
        <v>0</v>
      </c>
      <c r="R82" s="46">
        <v>0</v>
      </c>
      <c r="S82" s="74">
        <v>0</v>
      </c>
      <c r="U82" s="73">
        <v>1.31</v>
      </c>
      <c r="V82" s="74">
        <v>-73</v>
      </c>
      <c r="W82">
        <v>0</v>
      </c>
      <c r="X82">
        <v>0</v>
      </c>
      <c r="Y82">
        <v>1.31</v>
      </c>
      <c r="Z82">
        <v>-73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2.2000000000000002</v>
      </c>
      <c r="N83" s="73">
        <v>0</v>
      </c>
      <c r="O83" s="46">
        <v>0</v>
      </c>
      <c r="P83" s="46">
        <v>-93</v>
      </c>
      <c r="Q83" s="46">
        <v>0</v>
      </c>
      <c r="R83" s="46">
        <v>0</v>
      </c>
      <c r="S83" s="74">
        <v>0</v>
      </c>
      <c r="U83" s="73">
        <v>2.2000000000000002</v>
      </c>
      <c r="V83" s="74">
        <v>-93</v>
      </c>
      <c r="W83">
        <v>0</v>
      </c>
      <c r="X83">
        <v>0</v>
      </c>
      <c r="Y83">
        <v>2.2000000000000002</v>
      </c>
      <c r="Z83">
        <v>-93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2.11</v>
      </c>
      <c r="N84" s="73">
        <v>0</v>
      </c>
      <c r="O84" s="46">
        <v>0</v>
      </c>
      <c r="P84" s="46">
        <v>-124</v>
      </c>
      <c r="Q84" s="46">
        <v>0</v>
      </c>
      <c r="R84" s="46">
        <v>0</v>
      </c>
      <c r="S84" s="74">
        <v>0</v>
      </c>
      <c r="U84" s="73">
        <v>2.11</v>
      </c>
      <c r="V84" s="74">
        <v>-124</v>
      </c>
      <c r="W84">
        <v>0</v>
      </c>
      <c r="X84">
        <v>0</v>
      </c>
      <c r="Y84">
        <v>2.11</v>
      </c>
      <c r="Z84">
        <v>-124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2.4500000000000002</v>
      </c>
      <c r="N85" s="73">
        <v>0</v>
      </c>
      <c r="O85" s="46">
        <v>0</v>
      </c>
      <c r="P85" s="46">
        <v>-133</v>
      </c>
      <c r="Q85" s="46">
        <v>0</v>
      </c>
      <c r="R85" s="46">
        <v>0</v>
      </c>
      <c r="S85" s="74">
        <v>0</v>
      </c>
      <c r="U85" s="73">
        <v>2.4500000000000002</v>
      </c>
      <c r="V85" s="74">
        <v>-133</v>
      </c>
      <c r="W85">
        <v>0</v>
      </c>
      <c r="X85">
        <v>0</v>
      </c>
      <c r="Y85">
        <v>2.4500000000000002</v>
      </c>
      <c r="Z85">
        <v>-133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2.5</v>
      </c>
      <c r="N86" s="73">
        <v>0</v>
      </c>
      <c r="O86" s="46">
        <v>0</v>
      </c>
      <c r="P86" s="46">
        <v>-130</v>
      </c>
      <c r="Q86" s="46">
        <v>0</v>
      </c>
      <c r="R86" s="46">
        <v>0</v>
      </c>
      <c r="S86" s="74">
        <v>0</v>
      </c>
      <c r="U86" s="73">
        <v>2.5</v>
      </c>
      <c r="V86" s="74">
        <v>-130</v>
      </c>
      <c r="W86">
        <v>0</v>
      </c>
      <c r="X86">
        <v>0</v>
      </c>
      <c r="Y86">
        <v>2.5</v>
      </c>
      <c r="Z86">
        <v>-130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1.74</v>
      </c>
      <c r="N87" s="73">
        <v>0</v>
      </c>
      <c r="O87" s="46">
        <v>0</v>
      </c>
      <c r="P87" s="46">
        <v>-127</v>
      </c>
      <c r="Q87" s="46">
        <v>0</v>
      </c>
      <c r="R87" s="46">
        <v>0</v>
      </c>
      <c r="S87" s="74">
        <v>0</v>
      </c>
      <c r="U87" s="73">
        <v>1.74</v>
      </c>
      <c r="V87" s="74">
        <v>-127</v>
      </c>
      <c r="W87">
        <v>0</v>
      </c>
      <c r="X87">
        <v>0</v>
      </c>
      <c r="Y87">
        <v>1.74</v>
      </c>
      <c r="Z87">
        <v>-127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-95</v>
      </c>
      <c r="Q88" s="46">
        <v>0</v>
      </c>
      <c r="R88" s="46">
        <v>0</v>
      </c>
      <c r="S88" s="74">
        <v>0</v>
      </c>
      <c r="U88" s="73">
        <v>0</v>
      </c>
      <c r="V88" s="74">
        <v>-95</v>
      </c>
      <c r="W88">
        <v>0</v>
      </c>
      <c r="X88">
        <v>0</v>
      </c>
      <c r="Y88">
        <v>0</v>
      </c>
      <c r="Z88">
        <v>-95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-16</v>
      </c>
      <c r="Q89" s="46">
        <v>0</v>
      </c>
      <c r="R89" s="46">
        <v>0</v>
      </c>
      <c r="S89" s="74">
        <v>0</v>
      </c>
      <c r="U89" s="73">
        <v>0</v>
      </c>
      <c r="V89" s="74">
        <v>-16</v>
      </c>
      <c r="W89">
        <v>0</v>
      </c>
      <c r="X89">
        <v>0</v>
      </c>
      <c r="Y89">
        <v>0</v>
      </c>
      <c r="Z89">
        <v>-16</v>
      </c>
    </row>
    <row r="90" spans="7:26">
      <c r="G90" t="s">
        <v>132</v>
      </c>
      <c r="H90" s="73">
        <v>3.36</v>
      </c>
      <c r="I90" s="46">
        <v>23.49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26.85</v>
      </c>
      <c r="V90" s="74">
        <v>0</v>
      </c>
      <c r="W90">
        <v>3.36</v>
      </c>
      <c r="X90">
        <v>23.49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-4</v>
      </c>
      <c r="Q91" s="46">
        <v>0</v>
      </c>
      <c r="R91" s="46">
        <v>0</v>
      </c>
      <c r="S91" s="74">
        <v>0</v>
      </c>
      <c r="U91" s="73">
        <v>0</v>
      </c>
      <c r="V91" s="74">
        <v>-4</v>
      </c>
      <c r="W91">
        <v>0</v>
      </c>
      <c r="X91">
        <v>0</v>
      </c>
      <c r="Y91">
        <v>0</v>
      </c>
      <c r="Z91">
        <v>-4</v>
      </c>
    </row>
    <row r="92" spans="7:26">
      <c r="G92" t="s">
        <v>134</v>
      </c>
      <c r="H92" s="73">
        <v>0</v>
      </c>
      <c r="I92" s="46">
        <v>13.76</v>
      </c>
      <c r="J92" s="46">
        <v>3.67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17.43</v>
      </c>
      <c r="V92" s="74">
        <v>0</v>
      </c>
      <c r="W92">
        <v>0</v>
      </c>
      <c r="X92">
        <v>13.76</v>
      </c>
      <c r="Y92">
        <v>0</v>
      </c>
      <c r="Z92">
        <v>3.67</v>
      </c>
    </row>
    <row r="93" spans="7:26">
      <c r="G93" t="s">
        <v>135</v>
      </c>
      <c r="H93" s="73">
        <v>0</v>
      </c>
      <c r="I93" s="46">
        <v>35.83</v>
      </c>
      <c r="J93" s="46">
        <v>22.39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58.22</v>
      </c>
      <c r="V93" s="74">
        <v>0</v>
      </c>
      <c r="W93">
        <v>0</v>
      </c>
      <c r="X93">
        <v>35.83</v>
      </c>
      <c r="Y93">
        <v>0</v>
      </c>
      <c r="Z93">
        <v>22.39</v>
      </c>
    </row>
    <row r="94" spans="7:26">
      <c r="G94" t="s">
        <v>136</v>
      </c>
      <c r="H94" s="73">
        <v>4.74</v>
      </c>
      <c r="I94" s="46">
        <v>47.43</v>
      </c>
      <c r="J94" s="46">
        <v>29.25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81.42</v>
      </c>
      <c r="V94" s="74">
        <v>0</v>
      </c>
      <c r="W94">
        <v>4.74</v>
      </c>
      <c r="X94">
        <v>47.43</v>
      </c>
      <c r="Y94">
        <v>0</v>
      </c>
      <c r="Z94">
        <v>29.25</v>
      </c>
    </row>
    <row r="95" spans="7:26">
      <c r="G95" t="s">
        <v>137</v>
      </c>
      <c r="H95" s="73">
        <v>42.04</v>
      </c>
      <c r="I95" s="46">
        <v>49.7</v>
      </c>
      <c r="J95" s="46">
        <v>32.869999999999997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124.61</v>
      </c>
      <c r="V95" s="74">
        <v>0</v>
      </c>
      <c r="W95">
        <v>42.04</v>
      </c>
      <c r="X95">
        <v>49.7</v>
      </c>
      <c r="Y95">
        <v>0</v>
      </c>
      <c r="Z95">
        <v>32.869999999999997</v>
      </c>
    </row>
    <row r="96" spans="7:26">
      <c r="G96" t="s">
        <v>138</v>
      </c>
      <c r="H96" s="73">
        <v>41.65</v>
      </c>
      <c r="I96" s="46">
        <v>49.42</v>
      </c>
      <c r="J96" s="46">
        <v>28.94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120.01</v>
      </c>
      <c r="V96" s="74">
        <v>0</v>
      </c>
      <c r="W96">
        <v>41.65</v>
      </c>
      <c r="X96">
        <v>49.42</v>
      </c>
      <c r="Y96">
        <v>0</v>
      </c>
      <c r="Z96">
        <v>28.94</v>
      </c>
    </row>
    <row r="97" spans="1:83">
      <c r="G97" t="s">
        <v>139</v>
      </c>
      <c r="H97" s="73">
        <v>41.18</v>
      </c>
      <c r="I97" s="46">
        <v>57.65</v>
      </c>
      <c r="J97" s="46">
        <v>25.53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124.36</v>
      </c>
      <c r="V97" s="74">
        <v>0</v>
      </c>
      <c r="W97">
        <v>41.18</v>
      </c>
      <c r="X97">
        <v>57.65</v>
      </c>
      <c r="Y97">
        <v>0</v>
      </c>
      <c r="Z97">
        <v>25.53</v>
      </c>
    </row>
    <row r="98" spans="1:83">
      <c r="G98" t="s">
        <v>140</v>
      </c>
      <c r="H98" s="73">
        <v>26.37</v>
      </c>
      <c r="I98" s="46">
        <v>43.95</v>
      </c>
      <c r="J98" s="46">
        <v>14.94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85.26</v>
      </c>
      <c r="V98" s="74">
        <v>0</v>
      </c>
      <c r="W98">
        <v>26.37</v>
      </c>
      <c r="X98">
        <v>43.95</v>
      </c>
      <c r="Y98">
        <v>0</v>
      </c>
      <c r="Z98">
        <v>14.94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8.4540000000000004E-2</v>
      </c>
      <c r="I99" s="69">
        <f t="shared" ref="I99:BQ99" si="1">SUM(I3:I98)/4000</f>
        <v>8.030749999999999E-2</v>
      </c>
      <c r="J99" s="69">
        <f t="shared" si="1"/>
        <v>7.4904999999999985E-2</v>
      </c>
      <c r="K99" s="69">
        <f t="shared" si="1"/>
        <v>0</v>
      </c>
      <c r="L99" s="69">
        <f t="shared" si="1"/>
        <v>0</v>
      </c>
      <c r="M99" s="69">
        <f t="shared" si="1"/>
        <v>2.9557499999999997E-2</v>
      </c>
      <c r="N99" s="68">
        <f t="shared" si="1"/>
        <v>0</v>
      </c>
      <c r="O99" s="69">
        <f t="shared" si="1"/>
        <v>-1.6447000000000001</v>
      </c>
      <c r="P99" s="69">
        <f t="shared" si="1"/>
        <v>-2.5538724999999998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0.26931000000000005</v>
      </c>
      <c r="V99" s="70">
        <f t="shared" si="1"/>
        <v>-4.1985725</v>
      </c>
      <c r="W99">
        <f t="shared" si="1"/>
        <v>8.4540000000000004E-2</v>
      </c>
      <c r="X99">
        <f t="shared" si="1"/>
        <v>-1.5643925000000001</v>
      </c>
      <c r="Y99">
        <f t="shared" si="1"/>
        <v>2.9557499999999997E-2</v>
      </c>
      <c r="Z99">
        <f t="shared" si="1"/>
        <v>-2.4789674999999991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527</v>
      </c>
      <c r="AB1" t="s">
        <v>530</v>
      </c>
      <c r="AC1" t="s">
        <v>531</v>
      </c>
      <c r="AD1" t="s">
        <v>529</v>
      </c>
      <c r="AE1" t="s">
        <v>532</v>
      </c>
      <c r="AF1" t="s">
        <v>527</v>
      </c>
      <c r="AG1" t="s">
        <v>533</v>
      </c>
      <c r="AH1" t="s">
        <v>534</v>
      </c>
      <c r="AI1" t="s">
        <v>174</v>
      </c>
      <c r="AJ1" t="s">
        <v>535</v>
      </c>
      <c r="AK1" t="s">
        <v>536</v>
      </c>
      <c r="AL1" t="s">
        <v>527</v>
      </c>
      <c r="AM1" t="s">
        <v>537</v>
      </c>
      <c r="AN1" t="s">
        <v>529</v>
      </c>
      <c r="AO1" t="s">
        <v>538</v>
      </c>
      <c r="AP1" t="s">
        <v>529</v>
      </c>
      <c r="AQ1" t="s">
        <v>539</v>
      </c>
      <c r="AR1" t="s">
        <v>540</v>
      </c>
      <c r="AS1" t="s">
        <v>541</v>
      </c>
      <c r="AT1" t="s">
        <v>542</v>
      </c>
      <c r="AU1" t="s">
        <v>538</v>
      </c>
      <c r="AV1" t="s">
        <v>543</v>
      </c>
      <c r="AW1" t="s">
        <v>544</v>
      </c>
      <c r="AX1" t="s">
        <v>545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W2" s="28" t="s">
        <v>149</v>
      </c>
      <c r="X2" t="s">
        <v>149</v>
      </c>
      <c r="Y2" t="s">
        <v>373</v>
      </c>
      <c r="Z2" t="s">
        <v>150</v>
      </c>
      <c r="AA2" t="s">
        <v>149</v>
      </c>
      <c r="AB2" t="s">
        <v>150</v>
      </c>
      <c r="AC2" t="s">
        <v>150</v>
      </c>
      <c r="AD2" t="s">
        <v>150</v>
      </c>
      <c r="AE2" t="s">
        <v>149</v>
      </c>
      <c r="AF2" t="s">
        <v>150</v>
      </c>
      <c r="AG2" t="s">
        <v>152</v>
      </c>
      <c r="AH2" t="s">
        <v>152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149</v>
      </c>
      <c r="AP2" t="s">
        <v>150</v>
      </c>
      <c r="AQ2" t="s">
        <v>153</v>
      </c>
      <c r="AR2" t="s">
        <v>149</v>
      </c>
      <c r="AS2" t="s">
        <v>244</v>
      </c>
      <c r="AT2" t="s">
        <v>152</v>
      </c>
      <c r="AU2" t="s">
        <v>149</v>
      </c>
      <c r="AV2" t="s">
        <v>153</v>
      </c>
      <c r="AW2" t="s">
        <v>152</v>
      </c>
      <c r="AX2" t="s">
        <v>388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962.54</v>
      </c>
      <c r="I3" s="53">
        <v>238.68</v>
      </c>
      <c r="J3" s="53">
        <v>167.49</v>
      </c>
      <c r="K3" s="53">
        <v>62.38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11.52</v>
      </c>
      <c r="X3">
        <v>38.39</v>
      </c>
      <c r="Y3">
        <v>0.86</v>
      </c>
      <c r="Z3">
        <v>22.07</v>
      </c>
      <c r="AA3">
        <v>117.56</v>
      </c>
      <c r="AB3">
        <v>0</v>
      </c>
      <c r="AC3">
        <v>0</v>
      </c>
      <c r="AD3">
        <v>62.57</v>
      </c>
      <c r="AE3">
        <v>99.33</v>
      </c>
      <c r="AF3">
        <v>50.38</v>
      </c>
      <c r="AG3">
        <v>0</v>
      </c>
      <c r="AH3">
        <v>62.38</v>
      </c>
      <c r="AI3">
        <v>0</v>
      </c>
      <c r="AJ3">
        <v>23.99</v>
      </c>
      <c r="AK3">
        <v>345.49</v>
      </c>
      <c r="AL3">
        <v>77.739999999999995</v>
      </c>
      <c r="AM3">
        <v>47.98</v>
      </c>
      <c r="AN3">
        <v>36.21</v>
      </c>
      <c r="AO3">
        <v>0</v>
      </c>
      <c r="AP3">
        <v>19.47</v>
      </c>
      <c r="AQ3">
        <v>157.5</v>
      </c>
      <c r="AR3">
        <v>49.66</v>
      </c>
      <c r="AS3">
        <v>6.06</v>
      </c>
      <c r="AT3">
        <v>0</v>
      </c>
      <c r="AU3">
        <v>191.94</v>
      </c>
      <c r="AV3">
        <v>9.99</v>
      </c>
      <c r="AW3">
        <v>0</v>
      </c>
      <c r="AX3">
        <v>0</v>
      </c>
    </row>
    <row r="4" spans="1:50">
      <c r="A4" t="s">
        <v>238</v>
      </c>
      <c r="B4" t="s">
        <v>230</v>
      </c>
      <c r="C4" t="s">
        <v>232</v>
      </c>
      <c r="G4" t="s">
        <v>46</v>
      </c>
      <c r="H4" s="73">
        <v>923.18999999999983</v>
      </c>
      <c r="I4" s="46">
        <v>238.68</v>
      </c>
      <c r="J4" s="46">
        <v>167.49</v>
      </c>
      <c r="K4" s="46">
        <v>62.38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11.52</v>
      </c>
      <c r="X4">
        <v>38.39</v>
      </c>
      <c r="Y4">
        <v>0.86</v>
      </c>
      <c r="Z4">
        <v>22.07</v>
      </c>
      <c r="AA4">
        <v>117.56</v>
      </c>
      <c r="AB4">
        <v>0</v>
      </c>
      <c r="AC4">
        <v>0</v>
      </c>
      <c r="AD4">
        <v>62.57</v>
      </c>
      <c r="AE4">
        <v>99.33</v>
      </c>
      <c r="AF4">
        <v>50.38</v>
      </c>
      <c r="AG4">
        <v>0</v>
      </c>
      <c r="AH4">
        <v>62.38</v>
      </c>
      <c r="AI4">
        <v>0</v>
      </c>
      <c r="AJ4">
        <v>23.99</v>
      </c>
      <c r="AK4">
        <v>306.14</v>
      </c>
      <c r="AL4">
        <v>77.739999999999995</v>
      </c>
      <c r="AM4">
        <v>47.98</v>
      </c>
      <c r="AN4">
        <v>36.21</v>
      </c>
      <c r="AO4">
        <v>0</v>
      </c>
      <c r="AP4">
        <v>19.47</v>
      </c>
      <c r="AQ4">
        <v>157.5</v>
      </c>
      <c r="AR4">
        <v>49.66</v>
      </c>
      <c r="AS4">
        <v>6.06</v>
      </c>
      <c r="AT4">
        <v>0</v>
      </c>
      <c r="AU4">
        <v>191.94</v>
      </c>
      <c r="AV4">
        <v>9.99</v>
      </c>
      <c r="AW4">
        <v>0</v>
      </c>
      <c r="AX4">
        <v>0</v>
      </c>
    </row>
    <row r="5" spans="1:50">
      <c r="A5" t="s">
        <v>239</v>
      </c>
      <c r="B5" t="s">
        <v>231</v>
      </c>
      <c r="C5" t="s">
        <v>233</v>
      </c>
      <c r="G5" t="s">
        <v>47</v>
      </c>
      <c r="H5" s="73">
        <v>872.32999999999993</v>
      </c>
      <c r="I5" s="46">
        <v>238.68</v>
      </c>
      <c r="J5" s="46">
        <v>167.49</v>
      </c>
      <c r="K5" s="46">
        <v>62.38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11.52</v>
      </c>
      <c r="X5">
        <v>38.39</v>
      </c>
      <c r="Y5">
        <v>0.86</v>
      </c>
      <c r="Z5">
        <v>22.07</v>
      </c>
      <c r="AA5">
        <v>117.56</v>
      </c>
      <c r="AB5">
        <v>0</v>
      </c>
      <c r="AC5">
        <v>0</v>
      </c>
      <c r="AD5">
        <v>62.57</v>
      </c>
      <c r="AE5">
        <v>99.33</v>
      </c>
      <c r="AF5">
        <v>50.38</v>
      </c>
      <c r="AG5">
        <v>0</v>
      </c>
      <c r="AH5">
        <v>62.38</v>
      </c>
      <c r="AI5">
        <v>0</v>
      </c>
      <c r="AJ5">
        <v>23.99</v>
      </c>
      <c r="AK5">
        <v>255.28</v>
      </c>
      <c r="AL5">
        <v>77.739999999999995</v>
      </c>
      <c r="AM5">
        <v>47.98</v>
      </c>
      <c r="AN5">
        <v>36.21</v>
      </c>
      <c r="AO5">
        <v>0</v>
      </c>
      <c r="AP5">
        <v>19.47</v>
      </c>
      <c r="AQ5">
        <v>157.5</v>
      </c>
      <c r="AR5">
        <v>49.66</v>
      </c>
      <c r="AS5">
        <v>6.06</v>
      </c>
      <c r="AT5">
        <v>0</v>
      </c>
      <c r="AU5">
        <v>191.94</v>
      </c>
      <c r="AV5">
        <v>9.99</v>
      </c>
      <c r="AW5">
        <v>0</v>
      </c>
      <c r="AX5">
        <v>0</v>
      </c>
    </row>
    <row r="6" spans="1:50">
      <c r="A6" t="s">
        <v>240</v>
      </c>
      <c r="B6" t="s">
        <v>262</v>
      </c>
      <c r="C6" t="s">
        <v>234</v>
      </c>
      <c r="G6" t="s">
        <v>48</v>
      </c>
      <c r="H6" s="73">
        <v>849.3</v>
      </c>
      <c r="I6" s="46">
        <v>238.68</v>
      </c>
      <c r="J6" s="46">
        <v>167.49</v>
      </c>
      <c r="K6" s="46">
        <v>62.38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11.52</v>
      </c>
      <c r="X6">
        <v>38.39</v>
      </c>
      <c r="Y6">
        <v>0.86</v>
      </c>
      <c r="Z6">
        <v>22.07</v>
      </c>
      <c r="AA6">
        <v>117.56</v>
      </c>
      <c r="AB6">
        <v>0</v>
      </c>
      <c r="AC6">
        <v>0</v>
      </c>
      <c r="AD6">
        <v>62.57</v>
      </c>
      <c r="AE6">
        <v>99.33</v>
      </c>
      <c r="AF6">
        <v>50.38</v>
      </c>
      <c r="AG6">
        <v>0</v>
      </c>
      <c r="AH6">
        <v>62.38</v>
      </c>
      <c r="AI6">
        <v>0</v>
      </c>
      <c r="AJ6">
        <v>23.99</v>
      </c>
      <c r="AK6">
        <v>232.25</v>
      </c>
      <c r="AL6">
        <v>77.739999999999995</v>
      </c>
      <c r="AM6">
        <v>47.98</v>
      </c>
      <c r="AN6">
        <v>36.21</v>
      </c>
      <c r="AO6">
        <v>0</v>
      </c>
      <c r="AP6">
        <v>19.47</v>
      </c>
      <c r="AQ6">
        <v>157.5</v>
      </c>
      <c r="AR6">
        <v>49.66</v>
      </c>
      <c r="AS6">
        <v>6.06</v>
      </c>
      <c r="AT6">
        <v>0</v>
      </c>
      <c r="AU6">
        <v>191.94</v>
      </c>
      <c r="AV6">
        <v>9.99</v>
      </c>
      <c r="AW6">
        <v>0</v>
      </c>
      <c r="AX6">
        <v>0</v>
      </c>
    </row>
    <row r="7" spans="1:50">
      <c r="A7" t="s">
        <v>241</v>
      </c>
      <c r="B7" t="s">
        <v>284</v>
      </c>
      <c r="C7" t="s">
        <v>263</v>
      </c>
      <c r="G7" t="s">
        <v>49</v>
      </c>
      <c r="H7" s="73">
        <v>794.36</v>
      </c>
      <c r="I7" s="46">
        <v>238.68</v>
      </c>
      <c r="J7" s="46">
        <v>160.17000000000002</v>
      </c>
      <c r="K7" s="46">
        <v>62.38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11.52</v>
      </c>
      <c r="X7">
        <v>38.39</v>
      </c>
      <c r="Y7">
        <v>0.62</v>
      </c>
      <c r="Z7">
        <v>22.07</v>
      </c>
      <c r="AA7">
        <v>117.56</v>
      </c>
      <c r="AB7">
        <v>0</v>
      </c>
      <c r="AC7">
        <v>0</v>
      </c>
      <c r="AD7">
        <v>62.57</v>
      </c>
      <c r="AE7">
        <v>99.33</v>
      </c>
      <c r="AF7">
        <v>50.38</v>
      </c>
      <c r="AG7">
        <v>0</v>
      </c>
      <c r="AH7">
        <v>62.38</v>
      </c>
      <c r="AI7">
        <v>0</v>
      </c>
      <c r="AJ7">
        <v>23.99</v>
      </c>
      <c r="AK7">
        <v>225.53</v>
      </c>
      <c r="AL7">
        <v>77.739999999999995</v>
      </c>
      <c r="AM7">
        <v>47.98</v>
      </c>
      <c r="AN7">
        <v>36.21</v>
      </c>
      <c r="AO7">
        <v>0</v>
      </c>
      <c r="AP7">
        <v>19.47</v>
      </c>
      <c r="AQ7">
        <v>150.28</v>
      </c>
      <c r="AR7">
        <v>49.66</v>
      </c>
      <c r="AS7">
        <v>6.06</v>
      </c>
      <c r="AT7">
        <v>0</v>
      </c>
      <c r="AU7">
        <v>143.96</v>
      </c>
      <c r="AV7">
        <v>9.89</v>
      </c>
      <c r="AW7">
        <v>0</v>
      </c>
      <c r="AX7">
        <v>0</v>
      </c>
    </row>
    <row r="8" spans="1:50">
      <c r="A8" t="s">
        <v>242</v>
      </c>
      <c r="B8" t="s">
        <v>324</v>
      </c>
      <c r="C8" t="s">
        <v>235</v>
      </c>
      <c r="G8" t="s">
        <v>50</v>
      </c>
      <c r="H8" s="73">
        <v>760.77</v>
      </c>
      <c r="I8" s="46">
        <v>238.68</v>
      </c>
      <c r="J8" s="46">
        <v>160.17000000000002</v>
      </c>
      <c r="K8" s="46">
        <v>62.38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11.52</v>
      </c>
      <c r="X8">
        <v>38.39</v>
      </c>
      <c r="Y8">
        <v>0.62</v>
      </c>
      <c r="Z8">
        <v>22.07</v>
      </c>
      <c r="AA8">
        <v>117.56</v>
      </c>
      <c r="AB8">
        <v>0</v>
      </c>
      <c r="AC8">
        <v>0</v>
      </c>
      <c r="AD8">
        <v>62.57</v>
      </c>
      <c r="AE8">
        <v>99.33</v>
      </c>
      <c r="AF8">
        <v>50.38</v>
      </c>
      <c r="AG8">
        <v>0</v>
      </c>
      <c r="AH8">
        <v>62.38</v>
      </c>
      <c r="AI8">
        <v>0</v>
      </c>
      <c r="AJ8">
        <v>23.99</v>
      </c>
      <c r="AK8">
        <v>191.94</v>
      </c>
      <c r="AL8">
        <v>77.739999999999995</v>
      </c>
      <c r="AM8">
        <v>47.98</v>
      </c>
      <c r="AN8">
        <v>36.21</v>
      </c>
      <c r="AO8">
        <v>0</v>
      </c>
      <c r="AP8">
        <v>19.47</v>
      </c>
      <c r="AQ8">
        <v>150.28</v>
      </c>
      <c r="AR8">
        <v>49.66</v>
      </c>
      <c r="AS8">
        <v>6.06</v>
      </c>
      <c r="AT8">
        <v>0</v>
      </c>
      <c r="AU8">
        <v>143.96</v>
      </c>
      <c r="AV8">
        <v>9.89</v>
      </c>
      <c r="AW8">
        <v>0</v>
      </c>
      <c r="AX8">
        <v>0</v>
      </c>
    </row>
    <row r="9" spans="1:50">
      <c r="A9" t="s">
        <v>243</v>
      </c>
      <c r="B9" t="s">
        <v>344</v>
      </c>
      <c r="C9" t="s">
        <v>236</v>
      </c>
      <c r="G9" t="s">
        <v>51</v>
      </c>
      <c r="H9" s="73">
        <v>730.06</v>
      </c>
      <c r="I9" s="46">
        <v>238.68</v>
      </c>
      <c r="J9" s="46">
        <v>107.15</v>
      </c>
      <c r="K9" s="46">
        <v>62.38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11.52</v>
      </c>
      <c r="X9">
        <v>38.39</v>
      </c>
      <c r="Y9">
        <v>0.62</v>
      </c>
      <c r="Z9">
        <v>22.07</v>
      </c>
      <c r="AA9">
        <v>117.56</v>
      </c>
      <c r="AB9">
        <v>0</v>
      </c>
      <c r="AC9">
        <v>0</v>
      </c>
      <c r="AD9">
        <v>62.57</v>
      </c>
      <c r="AE9">
        <v>99.33</v>
      </c>
      <c r="AF9">
        <v>50.38</v>
      </c>
      <c r="AG9">
        <v>0</v>
      </c>
      <c r="AH9">
        <v>62.38</v>
      </c>
      <c r="AI9">
        <v>0</v>
      </c>
      <c r="AJ9">
        <v>23.99</v>
      </c>
      <c r="AK9">
        <v>161.22999999999999</v>
      </c>
      <c r="AL9">
        <v>77.739999999999995</v>
      </c>
      <c r="AM9">
        <v>47.98</v>
      </c>
      <c r="AN9">
        <v>36.21</v>
      </c>
      <c r="AO9">
        <v>0</v>
      </c>
      <c r="AP9">
        <v>19.47</v>
      </c>
      <c r="AQ9">
        <v>97.26</v>
      </c>
      <c r="AR9">
        <v>49.66</v>
      </c>
      <c r="AS9">
        <v>6.06</v>
      </c>
      <c r="AT9">
        <v>0</v>
      </c>
      <c r="AU9">
        <v>143.96</v>
      </c>
      <c r="AV9">
        <v>9.89</v>
      </c>
      <c r="AW9">
        <v>0</v>
      </c>
      <c r="AX9">
        <v>0</v>
      </c>
    </row>
    <row r="10" spans="1:50">
      <c r="A10" t="s">
        <v>264</v>
      </c>
      <c r="C10" t="s">
        <v>237</v>
      </c>
      <c r="G10" t="s">
        <v>52</v>
      </c>
      <c r="H10" s="73">
        <v>688.79</v>
      </c>
      <c r="I10" s="46">
        <v>238.68</v>
      </c>
      <c r="J10" s="46">
        <v>107.15</v>
      </c>
      <c r="K10" s="46">
        <v>62.38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38.39</v>
      </c>
      <c r="Y10">
        <v>0.62</v>
      </c>
      <c r="Z10">
        <v>22.07</v>
      </c>
      <c r="AA10">
        <v>117.56</v>
      </c>
      <c r="AB10">
        <v>0</v>
      </c>
      <c r="AC10">
        <v>0</v>
      </c>
      <c r="AD10">
        <v>62.57</v>
      </c>
      <c r="AE10">
        <v>99.33</v>
      </c>
      <c r="AF10">
        <v>50.38</v>
      </c>
      <c r="AG10">
        <v>0</v>
      </c>
      <c r="AH10">
        <v>62.38</v>
      </c>
      <c r="AI10">
        <v>0</v>
      </c>
      <c r="AJ10">
        <v>23.99</v>
      </c>
      <c r="AK10">
        <v>131.47999999999999</v>
      </c>
      <c r="AL10">
        <v>77.739999999999995</v>
      </c>
      <c r="AM10">
        <v>47.98</v>
      </c>
      <c r="AN10">
        <v>36.21</v>
      </c>
      <c r="AO10">
        <v>0</v>
      </c>
      <c r="AP10">
        <v>19.47</v>
      </c>
      <c r="AQ10">
        <v>97.26</v>
      </c>
      <c r="AR10">
        <v>49.66</v>
      </c>
      <c r="AS10">
        <v>6.06</v>
      </c>
      <c r="AT10">
        <v>0</v>
      </c>
      <c r="AU10">
        <v>143.96</v>
      </c>
      <c r="AV10">
        <v>9.89</v>
      </c>
      <c r="AW10">
        <v>0</v>
      </c>
      <c r="AX10">
        <v>0</v>
      </c>
    </row>
    <row r="11" spans="1:50">
      <c r="A11" t="s">
        <v>244</v>
      </c>
      <c r="C11" t="s">
        <v>325</v>
      </c>
      <c r="G11" t="s">
        <v>53</v>
      </c>
      <c r="H11" s="73">
        <v>659.93999999999994</v>
      </c>
      <c r="I11" s="46">
        <v>238.68</v>
      </c>
      <c r="J11" s="46">
        <v>114.27</v>
      </c>
      <c r="K11" s="46">
        <v>62.38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38.39</v>
      </c>
      <c r="Y11">
        <v>0.62</v>
      </c>
      <c r="Z11">
        <v>22.07</v>
      </c>
      <c r="AA11">
        <v>117.56</v>
      </c>
      <c r="AB11">
        <v>0</v>
      </c>
      <c r="AC11">
        <v>0</v>
      </c>
      <c r="AD11">
        <v>62.57</v>
      </c>
      <c r="AE11">
        <v>99.33</v>
      </c>
      <c r="AF11">
        <v>50.38</v>
      </c>
      <c r="AG11">
        <v>0</v>
      </c>
      <c r="AH11">
        <v>62.38</v>
      </c>
      <c r="AI11">
        <v>0</v>
      </c>
      <c r="AJ11">
        <v>23.99</v>
      </c>
      <c r="AK11">
        <v>247.6</v>
      </c>
      <c r="AL11">
        <v>77.739999999999995</v>
      </c>
      <c r="AM11">
        <v>47.98</v>
      </c>
      <c r="AN11">
        <v>36.21</v>
      </c>
      <c r="AO11">
        <v>0</v>
      </c>
      <c r="AP11">
        <v>19.47</v>
      </c>
      <c r="AQ11">
        <v>104.47</v>
      </c>
      <c r="AR11">
        <v>49.66</v>
      </c>
      <c r="AS11">
        <v>5.05</v>
      </c>
      <c r="AT11">
        <v>0</v>
      </c>
      <c r="AU11">
        <v>0</v>
      </c>
      <c r="AV11">
        <v>9.8000000000000007</v>
      </c>
      <c r="AW11">
        <v>0</v>
      </c>
      <c r="AX11">
        <v>0</v>
      </c>
    </row>
    <row r="12" spans="1:50">
      <c r="A12" t="s">
        <v>245</v>
      </c>
      <c r="C12" t="s">
        <v>345</v>
      </c>
      <c r="G12" t="s">
        <v>54</v>
      </c>
      <c r="H12" s="73">
        <v>641.70999999999992</v>
      </c>
      <c r="I12" s="46">
        <v>238.68</v>
      </c>
      <c r="J12" s="46">
        <v>114.27</v>
      </c>
      <c r="K12" s="46">
        <v>62.38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38.39</v>
      </c>
      <c r="Y12">
        <v>0.62</v>
      </c>
      <c r="Z12">
        <v>22.07</v>
      </c>
      <c r="AA12">
        <v>117.56</v>
      </c>
      <c r="AB12">
        <v>0</v>
      </c>
      <c r="AC12">
        <v>0</v>
      </c>
      <c r="AD12">
        <v>62.57</v>
      </c>
      <c r="AE12">
        <v>99.33</v>
      </c>
      <c r="AF12">
        <v>50.38</v>
      </c>
      <c r="AG12">
        <v>0</v>
      </c>
      <c r="AH12">
        <v>62.38</v>
      </c>
      <c r="AI12">
        <v>0</v>
      </c>
      <c r="AJ12">
        <v>23.99</v>
      </c>
      <c r="AK12">
        <v>229.37</v>
      </c>
      <c r="AL12">
        <v>77.739999999999995</v>
      </c>
      <c r="AM12">
        <v>47.98</v>
      </c>
      <c r="AN12">
        <v>36.21</v>
      </c>
      <c r="AO12">
        <v>0</v>
      </c>
      <c r="AP12">
        <v>19.47</v>
      </c>
      <c r="AQ12">
        <v>104.47</v>
      </c>
      <c r="AR12">
        <v>49.66</v>
      </c>
      <c r="AS12">
        <v>5.05</v>
      </c>
      <c r="AT12">
        <v>0</v>
      </c>
      <c r="AU12">
        <v>0</v>
      </c>
      <c r="AV12">
        <v>9.8000000000000007</v>
      </c>
      <c r="AW12">
        <v>0</v>
      </c>
      <c r="AX12">
        <v>0</v>
      </c>
    </row>
    <row r="13" spans="1:50">
      <c r="A13" t="s">
        <v>246</v>
      </c>
      <c r="G13" t="s">
        <v>55</v>
      </c>
      <c r="H13" s="73">
        <v>611.95999999999992</v>
      </c>
      <c r="I13" s="46">
        <v>238.68</v>
      </c>
      <c r="J13" s="46">
        <v>114.27</v>
      </c>
      <c r="K13" s="46">
        <v>62.38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38.39</v>
      </c>
      <c r="Y13">
        <v>0.62</v>
      </c>
      <c r="Z13">
        <v>22.07</v>
      </c>
      <c r="AA13">
        <v>117.56</v>
      </c>
      <c r="AB13">
        <v>0</v>
      </c>
      <c r="AC13">
        <v>0</v>
      </c>
      <c r="AD13">
        <v>62.57</v>
      </c>
      <c r="AE13">
        <v>99.33</v>
      </c>
      <c r="AF13">
        <v>50.38</v>
      </c>
      <c r="AG13">
        <v>0</v>
      </c>
      <c r="AH13">
        <v>62.38</v>
      </c>
      <c r="AI13">
        <v>0</v>
      </c>
      <c r="AJ13">
        <v>23.99</v>
      </c>
      <c r="AK13">
        <v>199.62</v>
      </c>
      <c r="AL13">
        <v>77.739999999999995</v>
      </c>
      <c r="AM13">
        <v>47.98</v>
      </c>
      <c r="AN13">
        <v>36.21</v>
      </c>
      <c r="AO13">
        <v>0</v>
      </c>
      <c r="AP13">
        <v>19.47</v>
      </c>
      <c r="AQ13">
        <v>104.47</v>
      </c>
      <c r="AR13">
        <v>49.66</v>
      </c>
      <c r="AS13">
        <v>5.05</v>
      </c>
      <c r="AT13">
        <v>0</v>
      </c>
      <c r="AU13">
        <v>0</v>
      </c>
      <c r="AV13">
        <v>9.8000000000000007</v>
      </c>
      <c r="AW13">
        <v>0</v>
      </c>
      <c r="AX13">
        <v>0</v>
      </c>
    </row>
    <row r="14" spans="1:50">
      <c r="A14" t="s">
        <v>247</v>
      </c>
      <c r="G14" t="s">
        <v>56</v>
      </c>
      <c r="H14" s="73">
        <v>586.04999999999995</v>
      </c>
      <c r="I14" s="46">
        <v>238.68</v>
      </c>
      <c r="J14" s="46">
        <v>114.27</v>
      </c>
      <c r="K14" s="46">
        <v>62.38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38.39</v>
      </c>
      <c r="Y14">
        <v>0.62</v>
      </c>
      <c r="Z14">
        <v>22.07</v>
      </c>
      <c r="AA14">
        <v>117.56</v>
      </c>
      <c r="AB14">
        <v>0</v>
      </c>
      <c r="AC14">
        <v>0</v>
      </c>
      <c r="AD14">
        <v>62.57</v>
      </c>
      <c r="AE14">
        <v>99.33</v>
      </c>
      <c r="AF14">
        <v>50.38</v>
      </c>
      <c r="AG14">
        <v>0</v>
      </c>
      <c r="AH14">
        <v>62.38</v>
      </c>
      <c r="AI14">
        <v>0</v>
      </c>
      <c r="AJ14">
        <v>23.99</v>
      </c>
      <c r="AK14">
        <v>173.71</v>
      </c>
      <c r="AL14">
        <v>77.739999999999995</v>
      </c>
      <c r="AM14">
        <v>47.98</v>
      </c>
      <c r="AN14">
        <v>36.21</v>
      </c>
      <c r="AO14">
        <v>0</v>
      </c>
      <c r="AP14">
        <v>19.47</v>
      </c>
      <c r="AQ14">
        <v>104.47</v>
      </c>
      <c r="AR14">
        <v>49.66</v>
      </c>
      <c r="AS14">
        <v>5.05</v>
      </c>
      <c r="AT14">
        <v>0</v>
      </c>
      <c r="AU14">
        <v>0</v>
      </c>
      <c r="AV14">
        <v>9.8000000000000007</v>
      </c>
      <c r="AW14">
        <v>0</v>
      </c>
      <c r="AX14">
        <v>0</v>
      </c>
    </row>
    <row r="15" spans="1:50">
      <c r="A15" t="s">
        <v>248</v>
      </c>
      <c r="G15" t="s">
        <v>57</v>
      </c>
      <c r="H15" s="73">
        <v>507.28999999999996</v>
      </c>
      <c r="I15" s="46">
        <v>202.47</v>
      </c>
      <c r="J15" s="46">
        <v>114.18</v>
      </c>
      <c r="K15" s="46">
        <v>62.38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38.39</v>
      </c>
      <c r="Y15">
        <v>0.62</v>
      </c>
      <c r="Z15">
        <v>22.07</v>
      </c>
      <c r="AA15">
        <v>117.56</v>
      </c>
      <c r="AB15">
        <v>0</v>
      </c>
      <c r="AC15">
        <v>0</v>
      </c>
      <c r="AD15">
        <v>62.57</v>
      </c>
      <c r="AE15">
        <v>99.33</v>
      </c>
      <c r="AF15">
        <v>50.38</v>
      </c>
      <c r="AG15">
        <v>0</v>
      </c>
      <c r="AH15">
        <v>62.38</v>
      </c>
      <c r="AI15">
        <v>0</v>
      </c>
      <c r="AJ15">
        <v>23.99</v>
      </c>
      <c r="AK15">
        <v>95.97</v>
      </c>
      <c r="AL15">
        <v>77.739999999999995</v>
      </c>
      <c r="AM15">
        <v>47.98</v>
      </c>
      <c r="AN15">
        <v>0</v>
      </c>
      <c r="AO15">
        <v>0</v>
      </c>
      <c r="AP15">
        <v>19.47</v>
      </c>
      <c r="AQ15">
        <v>104.47</v>
      </c>
      <c r="AR15">
        <v>49.66</v>
      </c>
      <c r="AS15">
        <v>4.03</v>
      </c>
      <c r="AT15">
        <v>0</v>
      </c>
      <c r="AU15">
        <v>0</v>
      </c>
      <c r="AV15">
        <v>9.7100000000000009</v>
      </c>
      <c r="AW15">
        <v>0</v>
      </c>
      <c r="AX15">
        <v>0</v>
      </c>
    </row>
    <row r="16" spans="1:50">
      <c r="A16" t="s">
        <v>249</v>
      </c>
      <c r="G16" t="s">
        <v>58</v>
      </c>
      <c r="H16" s="73">
        <v>482.33999999999992</v>
      </c>
      <c r="I16" s="46">
        <v>202.47</v>
      </c>
      <c r="J16" s="46">
        <v>114.18</v>
      </c>
      <c r="K16" s="46">
        <v>62.38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38.39</v>
      </c>
      <c r="Y16">
        <v>0.62</v>
      </c>
      <c r="Z16">
        <v>22.07</v>
      </c>
      <c r="AA16">
        <v>117.56</v>
      </c>
      <c r="AB16">
        <v>0</v>
      </c>
      <c r="AC16">
        <v>0</v>
      </c>
      <c r="AD16">
        <v>62.57</v>
      </c>
      <c r="AE16">
        <v>99.33</v>
      </c>
      <c r="AF16">
        <v>50.38</v>
      </c>
      <c r="AG16">
        <v>0</v>
      </c>
      <c r="AH16">
        <v>62.38</v>
      </c>
      <c r="AI16">
        <v>0</v>
      </c>
      <c r="AJ16">
        <v>23.99</v>
      </c>
      <c r="AK16">
        <v>71.02</v>
      </c>
      <c r="AL16">
        <v>77.739999999999995</v>
      </c>
      <c r="AM16">
        <v>47.98</v>
      </c>
      <c r="AN16">
        <v>0</v>
      </c>
      <c r="AO16">
        <v>0</v>
      </c>
      <c r="AP16">
        <v>19.47</v>
      </c>
      <c r="AQ16">
        <v>104.47</v>
      </c>
      <c r="AR16">
        <v>49.66</v>
      </c>
      <c r="AS16">
        <v>4.03</v>
      </c>
      <c r="AT16">
        <v>0</v>
      </c>
      <c r="AU16">
        <v>0</v>
      </c>
      <c r="AV16">
        <v>9.7100000000000009</v>
      </c>
      <c r="AW16">
        <v>0</v>
      </c>
      <c r="AX16">
        <v>0</v>
      </c>
    </row>
    <row r="17" spans="1:50">
      <c r="A17" t="s">
        <v>250</v>
      </c>
      <c r="G17" t="s">
        <v>59</v>
      </c>
      <c r="H17" s="73">
        <v>478.5</v>
      </c>
      <c r="I17" s="46">
        <v>202.47</v>
      </c>
      <c r="J17" s="46">
        <v>114.18</v>
      </c>
      <c r="K17" s="46">
        <v>62.38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38.39</v>
      </c>
      <c r="Y17">
        <v>0.62</v>
      </c>
      <c r="Z17">
        <v>22.07</v>
      </c>
      <c r="AA17">
        <v>117.56</v>
      </c>
      <c r="AB17">
        <v>0</v>
      </c>
      <c r="AC17">
        <v>0</v>
      </c>
      <c r="AD17">
        <v>62.57</v>
      </c>
      <c r="AE17">
        <v>99.33</v>
      </c>
      <c r="AF17">
        <v>50.38</v>
      </c>
      <c r="AG17">
        <v>0</v>
      </c>
      <c r="AH17">
        <v>62.38</v>
      </c>
      <c r="AI17">
        <v>0</v>
      </c>
      <c r="AJ17">
        <v>23.99</v>
      </c>
      <c r="AK17">
        <v>67.180000000000007</v>
      </c>
      <c r="AL17">
        <v>77.739999999999995</v>
      </c>
      <c r="AM17">
        <v>47.98</v>
      </c>
      <c r="AN17">
        <v>0</v>
      </c>
      <c r="AO17">
        <v>0</v>
      </c>
      <c r="AP17">
        <v>19.47</v>
      </c>
      <c r="AQ17">
        <v>104.47</v>
      </c>
      <c r="AR17">
        <v>49.66</v>
      </c>
      <c r="AS17">
        <v>4.03</v>
      </c>
      <c r="AT17">
        <v>0</v>
      </c>
      <c r="AU17">
        <v>0</v>
      </c>
      <c r="AV17">
        <v>9.7100000000000009</v>
      </c>
      <c r="AW17">
        <v>0</v>
      </c>
      <c r="AX17">
        <v>0</v>
      </c>
    </row>
    <row r="18" spans="1:50">
      <c r="A18" t="s">
        <v>251</v>
      </c>
      <c r="G18" t="s">
        <v>60</v>
      </c>
      <c r="H18" s="73">
        <v>440.11</v>
      </c>
      <c r="I18" s="46">
        <v>202.47</v>
      </c>
      <c r="J18" s="46">
        <v>114.18</v>
      </c>
      <c r="K18" s="46">
        <v>62.38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38.39</v>
      </c>
      <c r="Y18">
        <v>0.62</v>
      </c>
      <c r="Z18">
        <v>22.07</v>
      </c>
      <c r="AA18">
        <v>117.56</v>
      </c>
      <c r="AB18">
        <v>0</v>
      </c>
      <c r="AC18">
        <v>0</v>
      </c>
      <c r="AD18">
        <v>62.57</v>
      </c>
      <c r="AE18">
        <v>99.33</v>
      </c>
      <c r="AF18">
        <v>50.38</v>
      </c>
      <c r="AG18">
        <v>0</v>
      </c>
      <c r="AH18">
        <v>62.38</v>
      </c>
      <c r="AI18">
        <v>0</v>
      </c>
      <c r="AJ18">
        <v>23.99</v>
      </c>
      <c r="AK18">
        <v>28.79</v>
      </c>
      <c r="AL18">
        <v>77.739999999999995</v>
      </c>
      <c r="AM18">
        <v>47.98</v>
      </c>
      <c r="AN18">
        <v>0</v>
      </c>
      <c r="AO18">
        <v>0</v>
      </c>
      <c r="AP18">
        <v>19.47</v>
      </c>
      <c r="AQ18">
        <v>104.47</v>
      </c>
      <c r="AR18">
        <v>49.66</v>
      </c>
      <c r="AS18">
        <v>4.03</v>
      </c>
      <c r="AT18">
        <v>0</v>
      </c>
      <c r="AU18">
        <v>0</v>
      </c>
      <c r="AV18">
        <v>9.7100000000000009</v>
      </c>
      <c r="AW18">
        <v>0</v>
      </c>
      <c r="AX18">
        <v>0</v>
      </c>
    </row>
    <row r="19" spans="1:50">
      <c r="A19" t="s">
        <v>265</v>
      </c>
      <c r="G19" t="s">
        <v>61</v>
      </c>
      <c r="H19" s="73">
        <v>412.3</v>
      </c>
      <c r="I19" s="46">
        <v>202.47</v>
      </c>
      <c r="J19" s="46">
        <v>114.09</v>
      </c>
      <c r="K19" s="46">
        <v>62.38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38.39</v>
      </c>
      <c r="Y19">
        <v>0.57999999999999996</v>
      </c>
      <c r="Z19">
        <v>22.07</v>
      </c>
      <c r="AA19">
        <v>117.56</v>
      </c>
      <c r="AB19">
        <v>0</v>
      </c>
      <c r="AC19">
        <v>0</v>
      </c>
      <c r="AD19">
        <v>62.57</v>
      </c>
      <c r="AE19">
        <v>99.33</v>
      </c>
      <c r="AF19">
        <v>50.38</v>
      </c>
      <c r="AG19">
        <v>0</v>
      </c>
      <c r="AH19">
        <v>62.38</v>
      </c>
      <c r="AI19">
        <v>0</v>
      </c>
      <c r="AJ19">
        <v>23.99</v>
      </c>
      <c r="AK19">
        <v>0</v>
      </c>
      <c r="AL19">
        <v>77.739999999999995</v>
      </c>
      <c r="AM19">
        <v>47.98</v>
      </c>
      <c r="AN19">
        <v>0</v>
      </c>
      <c r="AO19">
        <v>0</v>
      </c>
      <c r="AP19">
        <v>19.47</v>
      </c>
      <c r="AQ19">
        <v>104.47</v>
      </c>
      <c r="AR19">
        <v>49.66</v>
      </c>
      <c r="AS19">
        <v>5.05</v>
      </c>
      <c r="AT19">
        <v>0</v>
      </c>
      <c r="AU19">
        <v>0</v>
      </c>
      <c r="AV19">
        <v>9.6199999999999992</v>
      </c>
      <c r="AW19">
        <v>0</v>
      </c>
      <c r="AX19">
        <v>0</v>
      </c>
    </row>
    <row r="20" spans="1:50">
      <c r="A20" t="s">
        <v>266</v>
      </c>
      <c r="G20" t="s">
        <v>62</v>
      </c>
      <c r="H20" s="73">
        <v>412.3</v>
      </c>
      <c r="I20" s="46">
        <v>202.47</v>
      </c>
      <c r="J20" s="46">
        <v>114.09</v>
      </c>
      <c r="K20" s="46">
        <v>62.38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38.39</v>
      </c>
      <c r="Y20">
        <v>0.57999999999999996</v>
      </c>
      <c r="Z20">
        <v>22.07</v>
      </c>
      <c r="AA20">
        <v>117.56</v>
      </c>
      <c r="AB20">
        <v>0</v>
      </c>
      <c r="AC20">
        <v>0</v>
      </c>
      <c r="AD20">
        <v>62.57</v>
      </c>
      <c r="AE20">
        <v>99.33</v>
      </c>
      <c r="AF20">
        <v>50.38</v>
      </c>
      <c r="AG20">
        <v>0</v>
      </c>
      <c r="AH20">
        <v>62.38</v>
      </c>
      <c r="AI20">
        <v>0</v>
      </c>
      <c r="AJ20">
        <v>23.99</v>
      </c>
      <c r="AK20">
        <v>0</v>
      </c>
      <c r="AL20">
        <v>77.739999999999995</v>
      </c>
      <c r="AM20">
        <v>47.98</v>
      </c>
      <c r="AN20">
        <v>0</v>
      </c>
      <c r="AO20">
        <v>0</v>
      </c>
      <c r="AP20">
        <v>19.47</v>
      </c>
      <c r="AQ20">
        <v>104.47</v>
      </c>
      <c r="AR20">
        <v>49.66</v>
      </c>
      <c r="AS20">
        <v>5.05</v>
      </c>
      <c r="AT20">
        <v>0</v>
      </c>
      <c r="AU20">
        <v>0</v>
      </c>
      <c r="AV20">
        <v>9.6199999999999992</v>
      </c>
      <c r="AW20">
        <v>0</v>
      </c>
      <c r="AX20">
        <v>0</v>
      </c>
    </row>
    <row r="21" spans="1:50">
      <c r="A21" t="s">
        <v>252</v>
      </c>
      <c r="G21" t="s">
        <v>63</v>
      </c>
      <c r="H21" s="73">
        <v>412.3</v>
      </c>
      <c r="I21" s="46">
        <v>202.47</v>
      </c>
      <c r="J21" s="46">
        <v>114.09</v>
      </c>
      <c r="K21" s="46">
        <v>62.38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38.39</v>
      </c>
      <c r="Y21">
        <v>0.57999999999999996</v>
      </c>
      <c r="Z21">
        <v>22.07</v>
      </c>
      <c r="AA21">
        <v>117.56</v>
      </c>
      <c r="AB21">
        <v>0</v>
      </c>
      <c r="AC21">
        <v>0</v>
      </c>
      <c r="AD21">
        <v>62.57</v>
      </c>
      <c r="AE21">
        <v>99.33</v>
      </c>
      <c r="AF21">
        <v>50.38</v>
      </c>
      <c r="AG21">
        <v>0</v>
      </c>
      <c r="AH21">
        <v>62.38</v>
      </c>
      <c r="AI21">
        <v>0</v>
      </c>
      <c r="AJ21">
        <v>23.99</v>
      </c>
      <c r="AK21">
        <v>0</v>
      </c>
      <c r="AL21">
        <v>77.739999999999995</v>
      </c>
      <c r="AM21">
        <v>47.98</v>
      </c>
      <c r="AN21">
        <v>0</v>
      </c>
      <c r="AO21">
        <v>0</v>
      </c>
      <c r="AP21">
        <v>19.47</v>
      </c>
      <c r="AQ21">
        <v>104.47</v>
      </c>
      <c r="AR21">
        <v>49.66</v>
      </c>
      <c r="AS21">
        <v>5.05</v>
      </c>
      <c r="AT21">
        <v>0</v>
      </c>
      <c r="AU21">
        <v>0</v>
      </c>
      <c r="AV21">
        <v>9.6199999999999992</v>
      </c>
      <c r="AW21">
        <v>0</v>
      </c>
      <c r="AX21">
        <v>0</v>
      </c>
    </row>
    <row r="22" spans="1:50">
      <c r="A22" t="s">
        <v>253</v>
      </c>
      <c r="G22" t="s">
        <v>64</v>
      </c>
      <c r="H22" s="73">
        <v>412.3</v>
      </c>
      <c r="I22" s="46">
        <v>202.47</v>
      </c>
      <c r="J22" s="46">
        <v>114.09</v>
      </c>
      <c r="K22" s="46">
        <v>62.38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38.39</v>
      </c>
      <c r="Y22">
        <v>0.57999999999999996</v>
      </c>
      <c r="Z22">
        <v>22.07</v>
      </c>
      <c r="AA22">
        <v>117.56</v>
      </c>
      <c r="AB22">
        <v>0</v>
      </c>
      <c r="AC22">
        <v>0</v>
      </c>
      <c r="AD22">
        <v>62.57</v>
      </c>
      <c r="AE22">
        <v>99.33</v>
      </c>
      <c r="AF22">
        <v>50.38</v>
      </c>
      <c r="AG22">
        <v>0</v>
      </c>
      <c r="AH22">
        <v>62.38</v>
      </c>
      <c r="AI22">
        <v>0</v>
      </c>
      <c r="AJ22">
        <v>23.99</v>
      </c>
      <c r="AK22">
        <v>0</v>
      </c>
      <c r="AL22">
        <v>77.739999999999995</v>
      </c>
      <c r="AM22">
        <v>47.98</v>
      </c>
      <c r="AN22">
        <v>0</v>
      </c>
      <c r="AO22">
        <v>0</v>
      </c>
      <c r="AP22">
        <v>19.47</v>
      </c>
      <c r="AQ22">
        <v>104.47</v>
      </c>
      <c r="AR22">
        <v>49.66</v>
      </c>
      <c r="AS22">
        <v>5.05</v>
      </c>
      <c r="AT22">
        <v>0</v>
      </c>
      <c r="AU22">
        <v>0</v>
      </c>
      <c r="AV22">
        <v>9.6199999999999992</v>
      </c>
      <c r="AW22">
        <v>0</v>
      </c>
      <c r="AX22">
        <v>0</v>
      </c>
    </row>
    <row r="23" spans="1:50">
      <c r="A23" t="s">
        <v>254</v>
      </c>
      <c r="G23" t="s">
        <v>65</v>
      </c>
      <c r="H23" s="73">
        <v>412.3</v>
      </c>
      <c r="I23" s="46">
        <v>202.47</v>
      </c>
      <c r="J23" s="46">
        <v>114</v>
      </c>
      <c r="K23" s="46">
        <v>62.38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38.39</v>
      </c>
      <c r="Y23">
        <v>0.57999999999999996</v>
      </c>
      <c r="Z23">
        <v>22.07</v>
      </c>
      <c r="AA23">
        <v>117.56</v>
      </c>
      <c r="AB23">
        <v>0</v>
      </c>
      <c r="AC23">
        <v>0</v>
      </c>
      <c r="AD23">
        <v>62.57</v>
      </c>
      <c r="AE23">
        <v>99.33</v>
      </c>
      <c r="AF23">
        <v>50.38</v>
      </c>
      <c r="AG23">
        <v>0</v>
      </c>
      <c r="AH23">
        <v>62.38</v>
      </c>
      <c r="AI23">
        <v>0</v>
      </c>
      <c r="AJ23">
        <v>23.99</v>
      </c>
      <c r="AK23">
        <v>0</v>
      </c>
      <c r="AL23">
        <v>77.739999999999995</v>
      </c>
      <c r="AM23">
        <v>47.98</v>
      </c>
      <c r="AN23">
        <v>0</v>
      </c>
      <c r="AO23">
        <v>0</v>
      </c>
      <c r="AP23">
        <v>19.47</v>
      </c>
      <c r="AQ23">
        <v>104.47</v>
      </c>
      <c r="AR23">
        <v>49.66</v>
      </c>
      <c r="AS23">
        <v>5.05</v>
      </c>
      <c r="AT23">
        <v>0</v>
      </c>
      <c r="AU23">
        <v>0</v>
      </c>
      <c r="AV23">
        <v>9.5299999999999994</v>
      </c>
      <c r="AW23">
        <v>0</v>
      </c>
      <c r="AX23">
        <v>0</v>
      </c>
    </row>
    <row r="24" spans="1:50">
      <c r="A24" t="s">
        <v>255</v>
      </c>
      <c r="G24" t="s">
        <v>66</v>
      </c>
      <c r="H24" s="73">
        <v>412.3</v>
      </c>
      <c r="I24" s="46">
        <v>202.47</v>
      </c>
      <c r="J24" s="46">
        <v>114</v>
      </c>
      <c r="K24" s="46">
        <v>62.38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38.39</v>
      </c>
      <c r="Y24">
        <v>0.57999999999999996</v>
      </c>
      <c r="Z24">
        <v>22.07</v>
      </c>
      <c r="AA24">
        <v>117.56</v>
      </c>
      <c r="AB24">
        <v>0</v>
      </c>
      <c r="AC24">
        <v>0</v>
      </c>
      <c r="AD24">
        <v>62.57</v>
      </c>
      <c r="AE24">
        <v>99.33</v>
      </c>
      <c r="AF24">
        <v>50.38</v>
      </c>
      <c r="AG24">
        <v>0</v>
      </c>
      <c r="AH24">
        <v>62.38</v>
      </c>
      <c r="AI24">
        <v>0</v>
      </c>
      <c r="AJ24">
        <v>23.99</v>
      </c>
      <c r="AK24">
        <v>0</v>
      </c>
      <c r="AL24">
        <v>77.739999999999995</v>
      </c>
      <c r="AM24">
        <v>47.98</v>
      </c>
      <c r="AN24">
        <v>0</v>
      </c>
      <c r="AO24">
        <v>0</v>
      </c>
      <c r="AP24">
        <v>19.47</v>
      </c>
      <c r="AQ24">
        <v>104.47</v>
      </c>
      <c r="AR24">
        <v>49.66</v>
      </c>
      <c r="AS24">
        <v>5.05</v>
      </c>
      <c r="AT24">
        <v>0</v>
      </c>
      <c r="AU24">
        <v>0</v>
      </c>
      <c r="AV24">
        <v>9.5299999999999994</v>
      </c>
      <c r="AW24">
        <v>0</v>
      </c>
      <c r="AX24">
        <v>0</v>
      </c>
    </row>
    <row r="25" spans="1:50">
      <c r="A25" t="s">
        <v>256</v>
      </c>
      <c r="G25" t="s">
        <v>67</v>
      </c>
      <c r="H25" s="73">
        <v>412.3</v>
      </c>
      <c r="I25" s="46">
        <v>202.47</v>
      </c>
      <c r="J25" s="46">
        <v>114</v>
      </c>
      <c r="K25" s="46">
        <v>62.38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38.39</v>
      </c>
      <c r="Y25">
        <v>0.57999999999999996</v>
      </c>
      <c r="Z25">
        <v>22.07</v>
      </c>
      <c r="AA25">
        <v>117.56</v>
      </c>
      <c r="AB25">
        <v>0</v>
      </c>
      <c r="AC25">
        <v>0</v>
      </c>
      <c r="AD25">
        <v>62.57</v>
      </c>
      <c r="AE25">
        <v>99.33</v>
      </c>
      <c r="AF25">
        <v>50.38</v>
      </c>
      <c r="AG25">
        <v>0</v>
      </c>
      <c r="AH25">
        <v>62.38</v>
      </c>
      <c r="AI25">
        <v>0</v>
      </c>
      <c r="AJ25">
        <v>23.99</v>
      </c>
      <c r="AK25">
        <v>0</v>
      </c>
      <c r="AL25">
        <v>77.739999999999995</v>
      </c>
      <c r="AM25">
        <v>47.98</v>
      </c>
      <c r="AN25">
        <v>0</v>
      </c>
      <c r="AO25">
        <v>0</v>
      </c>
      <c r="AP25">
        <v>19.47</v>
      </c>
      <c r="AQ25">
        <v>104.47</v>
      </c>
      <c r="AR25">
        <v>49.66</v>
      </c>
      <c r="AS25">
        <v>5.05</v>
      </c>
      <c r="AT25">
        <v>0</v>
      </c>
      <c r="AU25">
        <v>0</v>
      </c>
      <c r="AV25">
        <v>9.5299999999999994</v>
      </c>
      <c r="AW25">
        <v>0</v>
      </c>
      <c r="AX25">
        <v>0</v>
      </c>
    </row>
    <row r="26" spans="1:50">
      <c r="A26" t="s">
        <v>257</v>
      </c>
      <c r="G26" t="s">
        <v>68</v>
      </c>
      <c r="H26" s="73">
        <v>412.3</v>
      </c>
      <c r="I26" s="46">
        <v>202.47</v>
      </c>
      <c r="J26" s="46">
        <v>114</v>
      </c>
      <c r="K26" s="46">
        <v>62.38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38.39</v>
      </c>
      <c r="Y26">
        <v>0.57999999999999996</v>
      </c>
      <c r="Z26">
        <v>22.07</v>
      </c>
      <c r="AA26">
        <v>117.56</v>
      </c>
      <c r="AB26">
        <v>0</v>
      </c>
      <c r="AC26">
        <v>0</v>
      </c>
      <c r="AD26">
        <v>62.57</v>
      </c>
      <c r="AE26">
        <v>99.33</v>
      </c>
      <c r="AF26">
        <v>50.38</v>
      </c>
      <c r="AG26">
        <v>0</v>
      </c>
      <c r="AH26">
        <v>62.38</v>
      </c>
      <c r="AI26">
        <v>0</v>
      </c>
      <c r="AJ26">
        <v>23.99</v>
      </c>
      <c r="AK26">
        <v>0</v>
      </c>
      <c r="AL26">
        <v>77.739999999999995</v>
      </c>
      <c r="AM26">
        <v>47.98</v>
      </c>
      <c r="AN26">
        <v>0</v>
      </c>
      <c r="AO26">
        <v>0</v>
      </c>
      <c r="AP26">
        <v>19.47</v>
      </c>
      <c r="AQ26">
        <v>104.47</v>
      </c>
      <c r="AR26">
        <v>49.66</v>
      </c>
      <c r="AS26">
        <v>5.05</v>
      </c>
      <c r="AT26">
        <v>0</v>
      </c>
      <c r="AU26">
        <v>0</v>
      </c>
      <c r="AV26">
        <v>9.5299999999999994</v>
      </c>
      <c r="AW26">
        <v>0</v>
      </c>
      <c r="AX26">
        <v>0</v>
      </c>
    </row>
    <row r="27" spans="1:50">
      <c r="A27" t="s">
        <v>258</v>
      </c>
      <c r="G27" t="s">
        <v>69</v>
      </c>
      <c r="H27" s="73">
        <v>294.83</v>
      </c>
      <c r="I27" s="46">
        <v>152.09</v>
      </c>
      <c r="J27" s="46">
        <v>113.9</v>
      </c>
      <c r="K27" s="46">
        <v>62.38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38.39</v>
      </c>
      <c r="Y27">
        <v>0.67</v>
      </c>
      <c r="Z27">
        <v>22.07</v>
      </c>
      <c r="AA27">
        <v>0</v>
      </c>
      <c r="AB27">
        <v>0</v>
      </c>
      <c r="AC27">
        <v>0</v>
      </c>
      <c r="AD27">
        <v>62.57</v>
      </c>
      <c r="AE27">
        <v>99.33</v>
      </c>
      <c r="AF27">
        <v>0</v>
      </c>
      <c r="AG27">
        <v>0</v>
      </c>
      <c r="AH27">
        <v>62.38</v>
      </c>
      <c r="AI27">
        <v>0</v>
      </c>
      <c r="AJ27">
        <v>23.99</v>
      </c>
      <c r="AK27">
        <v>0</v>
      </c>
      <c r="AL27">
        <v>77.739999999999995</v>
      </c>
      <c r="AM27">
        <v>47.98</v>
      </c>
      <c r="AN27">
        <v>0</v>
      </c>
      <c r="AO27">
        <v>0</v>
      </c>
      <c r="AP27">
        <v>19.47</v>
      </c>
      <c r="AQ27">
        <v>104.47</v>
      </c>
      <c r="AR27">
        <v>49.66</v>
      </c>
      <c r="AS27">
        <v>5.05</v>
      </c>
      <c r="AT27">
        <v>0</v>
      </c>
      <c r="AU27">
        <v>0</v>
      </c>
      <c r="AV27">
        <v>9.43</v>
      </c>
      <c r="AW27">
        <v>0</v>
      </c>
      <c r="AX27">
        <v>0</v>
      </c>
    </row>
    <row r="28" spans="1:50">
      <c r="A28" t="s">
        <v>259</v>
      </c>
      <c r="G28" t="s">
        <v>70</v>
      </c>
      <c r="H28" s="73">
        <v>294.83</v>
      </c>
      <c r="I28" s="46">
        <v>152.09</v>
      </c>
      <c r="J28" s="46">
        <v>113.9</v>
      </c>
      <c r="K28" s="46">
        <v>62.38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38.39</v>
      </c>
      <c r="Y28">
        <v>0.67</v>
      </c>
      <c r="Z28">
        <v>22.07</v>
      </c>
      <c r="AA28">
        <v>0</v>
      </c>
      <c r="AB28">
        <v>0</v>
      </c>
      <c r="AC28">
        <v>0</v>
      </c>
      <c r="AD28">
        <v>62.57</v>
      </c>
      <c r="AE28">
        <v>99.33</v>
      </c>
      <c r="AF28">
        <v>0</v>
      </c>
      <c r="AG28">
        <v>0</v>
      </c>
      <c r="AH28">
        <v>62.38</v>
      </c>
      <c r="AI28">
        <v>0</v>
      </c>
      <c r="AJ28">
        <v>23.99</v>
      </c>
      <c r="AK28">
        <v>0</v>
      </c>
      <c r="AL28">
        <v>77.739999999999995</v>
      </c>
      <c r="AM28">
        <v>47.98</v>
      </c>
      <c r="AN28">
        <v>0</v>
      </c>
      <c r="AO28">
        <v>0</v>
      </c>
      <c r="AP28">
        <v>19.47</v>
      </c>
      <c r="AQ28">
        <v>104.47</v>
      </c>
      <c r="AR28">
        <v>49.66</v>
      </c>
      <c r="AS28">
        <v>5.05</v>
      </c>
      <c r="AT28">
        <v>0</v>
      </c>
      <c r="AU28">
        <v>0</v>
      </c>
      <c r="AV28">
        <v>9.43</v>
      </c>
      <c r="AW28">
        <v>0</v>
      </c>
      <c r="AX28">
        <v>0</v>
      </c>
    </row>
    <row r="29" spans="1:50">
      <c r="A29" t="s">
        <v>267</v>
      </c>
      <c r="G29" t="s">
        <v>71</v>
      </c>
      <c r="H29" s="73">
        <v>293.80999999999995</v>
      </c>
      <c r="I29" s="46">
        <v>152.09</v>
      </c>
      <c r="J29" s="46">
        <v>113.9</v>
      </c>
      <c r="K29" s="46">
        <v>62.38</v>
      </c>
      <c r="L29" s="46">
        <v>0.12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38.39</v>
      </c>
      <c r="Y29">
        <v>0.67</v>
      </c>
      <c r="Z29">
        <v>22.07</v>
      </c>
      <c r="AA29">
        <v>0</v>
      </c>
      <c r="AB29">
        <v>0</v>
      </c>
      <c r="AC29">
        <v>0</v>
      </c>
      <c r="AD29">
        <v>62.57</v>
      </c>
      <c r="AE29">
        <v>99.33</v>
      </c>
      <c r="AF29">
        <v>0</v>
      </c>
      <c r="AG29">
        <v>0</v>
      </c>
      <c r="AH29">
        <v>62.38</v>
      </c>
      <c r="AI29">
        <v>0</v>
      </c>
      <c r="AJ29">
        <v>23.99</v>
      </c>
      <c r="AK29">
        <v>0</v>
      </c>
      <c r="AL29">
        <v>77.739999999999995</v>
      </c>
      <c r="AM29">
        <v>47.98</v>
      </c>
      <c r="AN29">
        <v>0</v>
      </c>
      <c r="AO29">
        <v>0</v>
      </c>
      <c r="AP29">
        <v>19.47</v>
      </c>
      <c r="AQ29">
        <v>104.47</v>
      </c>
      <c r="AR29">
        <v>49.66</v>
      </c>
      <c r="AS29">
        <v>4.03</v>
      </c>
      <c r="AT29">
        <v>0</v>
      </c>
      <c r="AU29">
        <v>0</v>
      </c>
      <c r="AV29">
        <v>9.43</v>
      </c>
      <c r="AW29">
        <v>0</v>
      </c>
      <c r="AX29">
        <v>0.12</v>
      </c>
    </row>
    <row r="30" spans="1:50">
      <c r="A30" t="s">
        <v>268</v>
      </c>
      <c r="G30" t="s">
        <v>72</v>
      </c>
      <c r="H30" s="73">
        <v>293.80999999999995</v>
      </c>
      <c r="I30" s="46">
        <v>152.09</v>
      </c>
      <c r="J30" s="46">
        <v>113.9</v>
      </c>
      <c r="K30" s="46">
        <v>62.38</v>
      </c>
      <c r="L30" s="46">
        <v>0.56000000000000005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38.39</v>
      </c>
      <c r="Y30">
        <v>0.67</v>
      </c>
      <c r="Z30">
        <v>22.07</v>
      </c>
      <c r="AA30">
        <v>0</v>
      </c>
      <c r="AB30">
        <v>0</v>
      </c>
      <c r="AC30">
        <v>0</v>
      </c>
      <c r="AD30">
        <v>62.57</v>
      </c>
      <c r="AE30">
        <v>99.33</v>
      </c>
      <c r="AF30">
        <v>0</v>
      </c>
      <c r="AG30">
        <v>0</v>
      </c>
      <c r="AH30">
        <v>62.38</v>
      </c>
      <c r="AI30">
        <v>0</v>
      </c>
      <c r="AJ30">
        <v>23.99</v>
      </c>
      <c r="AK30">
        <v>0</v>
      </c>
      <c r="AL30">
        <v>77.739999999999995</v>
      </c>
      <c r="AM30">
        <v>47.98</v>
      </c>
      <c r="AN30">
        <v>0</v>
      </c>
      <c r="AO30">
        <v>0</v>
      </c>
      <c r="AP30">
        <v>19.47</v>
      </c>
      <c r="AQ30">
        <v>104.47</v>
      </c>
      <c r="AR30">
        <v>49.66</v>
      </c>
      <c r="AS30">
        <v>4.03</v>
      </c>
      <c r="AT30">
        <v>0</v>
      </c>
      <c r="AU30">
        <v>0</v>
      </c>
      <c r="AV30">
        <v>9.43</v>
      </c>
      <c r="AW30">
        <v>0</v>
      </c>
      <c r="AX30">
        <v>0.56000000000000005</v>
      </c>
    </row>
    <row r="31" spans="1:50">
      <c r="A31" t="s">
        <v>278</v>
      </c>
      <c r="G31" t="s">
        <v>73</v>
      </c>
      <c r="H31" s="73">
        <v>293.80999999999995</v>
      </c>
      <c r="I31" s="46">
        <v>152.09</v>
      </c>
      <c r="J31" s="46">
        <v>113.82</v>
      </c>
      <c r="K31" s="46">
        <v>62.38</v>
      </c>
      <c r="L31" s="46">
        <v>1.06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38.39</v>
      </c>
      <c r="Y31">
        <v>0.67</v>
      </c>
      <c r="Z31">
        <v>22.07</v>
      </c>
      <c r="AA31">
        <v>0</v>
      </c>
      <c r="AB31">
        <v>0</v>
      </c>
      <c r="AC31">
        <v>0</v>
      </c>
      <c r="AD31">
        <v>62.57</v>
      </c>
      <c r="AE31">
        <v>99.33</v>
      </c>
      <c r="AF31">
        <v>0</v>
      </c>
      <c r="AG31">
        <v>0</v>
      </c>
      <c r="AH31">
        <v>62.38</v>
      </c>
      <c r="AI31">
        <v>0</v>
      </c>
      <c r="AJ31">
        <v>23.99</v>
      </c>
      <c r="AK31">
        <v>0</v>
      </c>
      <c r="AL31">
        <v>77.739999999999995</v>
      </c>
      <c r="AM31">
        <v>47.98</v>
      </c>
      <c r="AN31">
        <v>0</v>
      </c>
      <c r="AO31">
        <v>0</v>
      </c>
      <c r="AP31">
        <v>19.47</v>
      </c>
      <c r="AQ31">
        <v>104.47</v>
      </c>
      <c r="AR31">
        <v>49.66</v>
      </c>
      <c r="AS31">
        <v>4.03</v>
      </c>
      <c r="AT31">
        <v>0</v>
      </c>
      <c r="AU31">
        <v>0</v>
      </c>
      <c r="AV31">
        <v>9.35</v>
      </c>
      <c r="AW31">
        <v>0</v>
      </c>
      <c r="AX31">
        <v>1.06</v>
      </c>
    </row>
    <row r="32" spans="1:50">
      <c r="A32" t="s">
        <v>279</v>
      </c>
      <c r="G32" t="s">
        <v>74</v>
      </c>
      <c r="H32" s="73">
        <v>293.80999999999995</v>
      </c>
      <c r="I32" s="46">
        <v>152.09</v>
      </c>
      <c r="J32" s="46">
        <v>113.82</v>
      </c>
      <c r="K32" s="46">
        <v>62.38</v>
      </c>
      <c r="L32" s="46">
        <v>1.65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38.39</v>
      </c>
      <c r="Y32">
        <v>0.67</v>
      </c>
      <c r="Z32">
        <v>22.07</v>
      </c>
      <c r="AA32">
        <v>0</v>
      </c>
      <c r="AB32">
        <v>0</v>
      </c>
      <c r="AC32">
        <v>0</v>
      </c>
      <c r="AD32">
        <v>62.57</v>
      </c>
      <c r="AE32">
        <v>99.33</v>
      </c>
      <c r="AF32">
        <v>0</v>
      </c>
      <c r="AG32">
        <v>0</v>
      </c>
      <c r="AH32">
        <v>62.38</v>
      </c>
      <c r="AI32">
        <v>0</v>
      </c>
      <c r="AJ32">
        <v>23.99</v>
      </c>
      <c r="AK32">
        <v>0</v>
      </c>
      <c r="AL32">
        <v>77.739999999999995</v>
      </c>
      <c r="AM32">
        <v>47.98</v>
      </c>
      <c r="AN32">
        <v>0</v>
      </c>
      <c r="AO32">
        <v>0</v>
      </c>
      <c r="AP32">
        <v>19.47</v>
      </c>
      <c r="AQ32">
        <v>104.47</v>
      </c>
      <c r="AR32">
        <v>49.66</v>
      </c>
      <c r="AS32">
        <v>4.03</v>
      </c>
      <c r="AT32">
        <v>0</v>
      </c>
      <c r="AU32">
        <v>0</v>
      </c>
      <c r="AV32">
        <v>9.35</v>
      </c>
      <c r="AW32">
        <v>0</v>
      </c>
      <c r="AX32">
        <v>1.65</v>
      </c>
    </row>
    <row r="33" spans="1:50">
      <c r="A33" t="s">
        <v>280</v>
      </c>
      <c r="G33" t="s">
        <v>75</v>
      </c>
      <c r="H33" s="73">
        <v>293.80999999999995</v>
      </c>
      <c r="I33" s="46">
        <v>152.09</v>
      </c>
      <c r="J33" s="46">
        <v>113.82</v>
      </c>
      <c r="K33" s="46">
        <v>62.38</v>
      </c>
      <c r="L33" s="46">
        <v>1.74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38.39</v>
      </c>
      <c r="Y33">
        <v>0.67</v>
      </c>
      <c r="Z33">
        <v>22.07</v>
      </c>
      <c r="AA33">
        <v>0</v>
      </c>
      <c r="AB33">
        <v>0</v>
      </c>
      <c r="AC33">
        <v>0</v>
      </c>
      <c r="AD33">
        <v>62.57</v>
      </c>
      <c r="AE33">
        <v>99.33</v>
      </c>
      <c r="AF33">
        <v>0</v>
      </c>
      <c r="AG33">
        <v>0</v>
      </c>
      <c r="AH33">
        <v>62.38</v>
      </c>
      <c r="AI33">
        <v>0</v>
      </c>
      <c r="AJ33">
        <v>23.99</v>
      </c>
      <c r="AK33">
        <v>0</v>
      </c>
      <c r="AL33">
        <v>77.739999999999995</v>
      </c>
      <c r="AM33">
        <v>47.98</v>
      </c>
      <c r="AN33">
        <v>0</v>
      </c>
      <c r="AO33">
        <v>0</v>
      </c>
      <c r="AP33">
        <v>19.47</v>
      </c>
      <c r="AQ33">
        <v>104.47</v>
      </c>
      <c r="AR33">
        <v>49.66</v>
      </c>
      <c r="AS33">
        <v>4.03</v>
      </c>
      <c r="AT33">
        <v>0</v>
      </c>
      <c r="AU33">
        <v>0</v>
      </c>
      <c r="AV33">
        <v>9.35</v>
      </c>
      <c r="AW33">
        <v>0</v>
      </c>
      <c r="AX33">
        <v>1.74</v>
      </c>
    </row>
    <row r="34" spans="1:50">
      <c r="A34" t="s">
        <v>281</v>
      </c>
      <c r="G34" t="s">
        <v>76</v>
      </c>
      <c r="H34" s="73">
        <v>293.80999999999995</v>
      </c>
      <c r="I34" s="46">
        <v>152.09</v>
      </c>
      <c r="J34" s="46">
        <v>113.82</v>
      </c>
      <c r="K34" s="46">
        <v>62.38</v>
      </c>
      <c r="L34" s="46">
        <v>2.2400000000000002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38.39</v>
      </c>
      <c r="Y34">
        <v>0.67</v>
      </c>
      <c r="Z34">
        <v>22.07</v>
      </c>
      <c r="AA34">
        <v>0</v>
      </c>
      <c r="AB34">
        <v>0</v>
      </c>
      <c r="AC34">
        <v>0</v>
      </c>
      <c r="AD34">
        <v>62.57</v>
      </c>
      <c r="AE34">
        <v>99.33</v>
      </c>
      <c r="AF34">
        <v>0</v>
      </c>
      <c r="AG34">
        <v>0</v>
      </c>
      <c r="AH34">
        <v>62.38</v>
      </c>
      <c r="AI34">
        <v>0</v>
      </c>
      <c r="AJ34">
        <v>23.99</v>
      </c>
      <c r="AK34">
        <v>0</v>
      </c>
      <c r="AL34">
        <v>77.739999999999995</v>
      </c>
      <c r="AM34">
        <v>47.98</v>
      </c>
      <c r="AN34">
        <v>0</v>
      </c>
      <c r="AO34">
        <v>0</v>
      </c>
      <c r="AP34">
        <v>19.47</v>
      </c>
      <c r="AQ34">
        <v>104.47</v>
      </c>
      <c r="AR34">
        <v>49.66</v>
      </c>
      <c r="AS34">
        <v>4.03</v>
      </c>
      <c r="AT34">
        <v>0</v>
      </c>
      <c r="AU34">
        <v>0</v>
      </c>
      <c r="AV34">
        <v>9.35</v>
      </c>
      <c r="AW34">
        <v>0</v>
      </c>
      <c r="AX34">
        <v>2.2400000000000002</v>
      </c>
    </row>
    <row r="35" spans="1:50">
      <c r="A35" t="s">
        <v>283</v>
      </c>
      <c r="G35" t="s">
        <v>77</v>
      </c>
      <c r="H35" s="73">
        <v>294.10000000000002</v>
      </c>
      <c r="I35" s="46">
        <v>152.09</v>
      </c>
      <c r="J35" s="46">
        <v>113.82</v>
      </c>
      <c r="K35" s="46">
        <v>62.38</v>
      </c>
      <c r="L35" s="46">
        <v>3.76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38.39</v>
      </c>
      <c r="Y35">
        <v>0.96</v>
      </c>
      <c r="Z35">
        <v>22.07</v>
      </c>
      <c r="AA35">
        <v>0</v>
      </c>
      <c r="AB35">
        <v>0</v>
      </c>
      <c r="AC35">
        <v>0</v>
      </c>
      <c r="AD35">
        <v>62.57</v>
      </c>
      <c r="AE35">
        <v>99.33</v>
      </c>
      <c r="AF35">
        <v>0</v>
      </c>
      <c r="AG35">
        <v>0</v>
      </c>
      <c r="AH35">
        <v>62.38</v>
      </c>
      <c r="AI35">
        <v>0</v>
      </c>
      <c r="AJ35">
        <v>23.99</v>
      </c>
      <c r="AK35">
        <v>0</v>
      </c>
      <c r="AL35">
        <v>77.739999999999995</v>
      </c>
      <c r="AM35">
        <v>47.98</v>
      </c>
      <c r="AN35">
        <v>0</v>
      </c>
      <c r="AO35">
        <v>0</v>
      </c>
      <c r="AP35">
        <v>19.47</v>
      </c>
      <c r="AQ35">
        <v>104.47</v>
      </c>
      <c r="AR35">
        <v>49.66</v>
      </c>
      <c r="AS35">
        <v>4.03</v>
      </c>
      <c r="AT35">
        <v>0</v>
      </c>
      <c r="AU35">
        <v>0</v>
      </c>
      <c r="AV35">
        <v>9.35</v>
      </c>
      <c r="AW35">
        <v>0</v>
      </c>
      <c r="AX35">
        <v>3.76</v>
      </c>
    </row>
    <row r="36" spans="1:50">
      <c r="A36" t="s">
        <v>315</v>
      </c>
      <c r="G36" t="s">
        <v>78</v>
      </c>
      <c r="H36" s="73">
        <v>294.10000000000002</v>
      </c>
      <c r="I36" s="46">
        <v>152.09</v>
      </c>
      <c r="J36" s="46">
        <v>113.82</v>
      </c>
      <c r="K36" s="46">
        <v>62.38</v>
      </c>
      <c r="L36" s="46">
        <v>4.3600000000000003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38.39</v>
      </c>
      <c r="Y36">
        <v>0.96</v>
      </c>
      <c r="Z36">
        <v>22.07</v>
      </c>
      <c r="AA36">
        <v>0</v>
      </c>
      <c r="AB36">
        <v>0</v>
      </c>
      <c r="AC36">
        <v>0</v>
      </c>
      <c r="AD36">
        <v>62.57</v>
      </c>
      <c r="AE36">
        <v>99.33</v>
      </c>
      <c r="AF36">
        <v>0</v>
      </c>
      <c r="AG36">
        <v>0</v>
      </c>
      <c r="AH36">
        <v>62.38</v>
      </c>
      <c r="AI36">
        <v>0</v>
      </c>
      <c r="AJ36">
        <v>23.99</v>
      </c>
      <c r="AK36">
        <v>0</v>
      </c>
      <c r="AL36">
        <v>77.739999999999995</v>
      </c>
      <c r="AM36">
        <v>47.98</v>
      </c>
      <c r="AN36">
        <v>0</v>
      </c>
      <c r="AO36">
        <v>0</v>
      </c>
      <c r="AP36">
        <v>19.47</v>
      </c>
      <c r="AQ36">
        <v>104.47</v>
      </c>
      <c r="AR36">
        <v>49.66</v>
      </c>
      <c r="AS36">
        <v>4.03</v>
      </c>
      <c r="AT36">
        <v>0</v>
      </c>
      <c r="AU36">
        <v>0</v>
      </c>
      <c r="AV36">
        <v>9.35</v>
      </c>
      <c r="AW36">
        <v>0</v>
      </c>
      <c r="AX36">
        <v>4.3600000000000003</v>
      </c>
    </row>
    <row r="37" spans="1:50">
      <c r="A37" t="s">
        <v>316</v>
      </c>
      <c r="G37" t="s">
        <v>79</v>
      </c>
      <c r="H37" s="73">
        <v>295.12000000000006</v>
      </c>
      <c r="I37" s="46">
        <v>152.09</v>
      </c>
      <c r="J37" s="46">
        <v>113.82</v>
      </c>
      <c r="K37" s="46">
        <v>62.38</v>
      </c>
      <c r="L37" s="46">
        <v>4.75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38.39</v>
      </c>
      <c r="Y37">
        <v>0.96</v>
      </c>
      <c r="Z37">
        <v>22.07</v>
      </c>
      <c r="AA37">
        <v>0</v>
      </c>
      <c r="AB37">
        <v>0</v>
      </c>
      <c r="AC37">
        <v>0</v>
      </c>
      <c r="AD37">
        <v>62.57</v>
      </c>
      <c r="AE37">
        <v>99.33</v>
      </c>
      <c r="AF37">
        <v>0</v>
      </c>
      <c r="AG37">
        <v>0</v>
      </c>
      <c r="AH37">
        <v>62.38</v>
      </c>
      <c r="AI37">
        <v>0</v>
      </c>
      <c r="AJ37">
        <v>23.99</v>
      </c>
      <c r="AK37">
        <v>0</v>
      </c>
      <c r="AL37">
        <v>77.739999999999995</v>
      </c>
      <c r="AM37">
        <v>47.98</v>
      </c>
      <c r="AN37">
        <v>0</v>
      </c>
      <c r="AO37">
        <v>0</v>
      </c>
      <c r="AP37">
        <v>19.47</v>
      </c>
      <c r="AQ37">
        <v>104.47</v>
      </c>
      <c r="AR37">
        <v>49.66</v>
      </c>
      <c r="AS37">
        <v>5.05</v>
      </c>
      <c r="AT37">
        <v>0</v>
      </c>
      <c r="AU37">
        <v>0</v>
      </c>
      <c r="AV37">
        <v>9.35</v>
      </c>
      <c r="AW37">
        <v>0</v>
      </c>
      <c r="AX37">
        <v>4.75</v>
      </c>
    </row>
    <row r="38" spans="1:50">
      <c r="A38" t="s">
        <v>317</v>
      </c>
      <c r="G38" t="s">
        <v>80</v>
      </c>
      <c r="H38" s="73">
        <v>295.12000000000006</v>
      </c>
      <c r="I38" s="46">
        <v>152.09</v>
      </c>
      <c r="J38" s="46">
        <v>113.82</v>
      </c>
      <c r="K38" s="46">
        <v>62.38</v>
      </c>
      <c r="L38" s="46">
        <v>5.34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38.39</v>
      </c>
      <c r="Y38">
        <v>0.96</v>
      </c>
      <c r="Z38">
        <v>22.07</v>
      </c>
      <c r="AA38">
        <v>0</v>
      </c>
      <c r="AB38">
        <v>0</v>
      </c>
      <c r="AC38">
        <v>0</v>
      </c>
      <c r="AD38">
        <v>62.57</v>
      </c>
      <c r="AE38">
        <v>99.33</v>
      </c>
      <c r="AF38">
        <v>0</v>
      </c>
      <c r="AG38">
        <v>0</v>
      </c>
      <c r="AH38">
        <v>62.38</v>
      </c>
      <c r="AI38">
        <v>0</v>
      </c>
      <c r="AJ38">
        <v>23.99</v>
      </c>
      <c r="AK38">
        <v>0</v>
      </c>
      <c r="AL38">
        <v>77.739999999999995</v>
      </c>
      <c r="AM38">
        <v>47.98</v>
      </c>
      <c r="AN38">
        <v>0</v>
      </c>
      <c r="AO38">
        <v>0</v>
      </c>
      <c r="AP38">
        <v>19.47</v>
      </c>
      <c r="AQ38">
        <v>104.47</v>
      </c>
      <c r="AR38">
        <v>49.66</v>
      </c>
      <c r="AS38">
        <v>5.05</v>
      </c>
      <c r="AT38">
        <v>0</v>
      </c>
      <c r="AU38">
        <v>0</v>
      </c>
      <c r="AV38">
        <v>9.35</v>
      </c>
      <c r="AW38">
        <v>0</v>
      </c>
      <c r="AX38">
        <v>5.34</v>
      </c>
    </row>
    <row r="39" spans="1:50">
      <c r="A39" t="s">
        <v>318</v>
      </c>
      <c r="G39" t="s">
        <v>81</v>
      </c>
      <c r="H39" s="73">
        <v>296.13000000000005</v>
      </c>
      <c r="I39" s="46">
        <v>152.09</v>
      </c>
      <c r="J39" s="46">
        <v>113.72</v>
      </c>
      <c r="K39" s="46">
        <v>115.17</v>
      </c>
      <c r="L39" s="46">
        <v>5.4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38.39</v>
      </c>
      <c r="Y39">
        <v>0.96</v>
      </c>
      <c r="Z39">
        <v>22.07</v>
      </c>
      <c r="AA39">
        <v>0</v>
      </c>
      <c r="AB39">
        <v>0</v>
      </c>
      <c r="AC39">
        <v>0</v>
      </c>
      <c r="AD39">
        <v>62.57</v>
      </c>
      <c r="AE39">
        <v>99.33</v>
      </c>
      <c r="AF39">
        <v>0</v>
      </c>
      <c r="AG39">
        <v>28.79</v>
      </c>
      <c r="AH39">
        <v>62.38</v>
      </c>
      <c r="AI39">
        <v>0</v>
      </c>
      <c r="AJ39">
        <v>23.99</v>
      </c>
      <c r="AK39">
        <v>0</v>
      </c>
      <c r="AL39">
        <v>77.739999999999995</v>
      </c>
      <c r="AM39">
        <v>47.98</v>
      </c>
      <c r="AN39">
        <v>0</v>
      </c>
      <c r="AO39">
        <v>0</v>
      </c>
      <c r="AP39">
        <v>19.47</v>
      </c>
      <c r="AQ39">
        <v>104.47</v>
      </c>
      <c r="AR39">
        <v>49.66</v>
      </c>
      <c r="AS39">
        <v>6.06</v>
      </c>
      <c r="AT39">
        <v>8.16</v>
      </c>
      <c r="AU39">
        <v>0</v>
      </c>
      <c r="AV39">
        <v>9.25</v>
      </c>
      <c r="AW39">
        <v>15.84</v>
      </c>
      <c r="AX39">
        <v>5.4</v>
      </c>
    </row>
    <row r="40" spans="1:50">
      <c r="A40" t="s">
        <v>338</v>
      </c>
      <c r="G40" t="s">
        <v>82</v>
      </c>
      <c r="H40" s="73">
        <v>296.13000000000005</v>
      </c>
      <c r="I40" s="46">
        <v>152.09</v>
      </c>
      <c r="J40" s="46">
        <v>113.72</v>
      </c>
      <c r="K40" s="46">
        <v>115.17</v>
      </c>
      <c r="L40" s="46">
        <v>6.03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38.39</v>
      </c>
      <c r="Y40">
        <v>0.96</v>
      </c>
      <c r="Z40">
        <v>22.07</v>
      </c>
      <c r="AA40">
        <v>0</v>
      </c>
      <c r="AB40">
        <v>0</v>
      </c>
      <c r="AC40">
        <v>0</v>
      </c>
      <c r="AD40">
        <v>62.57</v>
      </c>
      <c r="AE40">
        <v>99.33</v>
      </c>
      <c r="AF40">
        <v>0</v>
      </c>
      <c r="AG40">
        <v>28.79</v>
      </c>
      <c r="AH40">
        <v>62.38</v>
      </c>
      <c r="AI40">
        <v>0</v>
      </c>
      <c r="AJ40">
        <v>23.99</v>
      </c>
      <c r="AK40">
        <v>0</v>
      </c>
      <c r="AL40">
        <v>77.739999999999995</v>
      </c>
      <c r="AM40">
        <v>47.98</v>
      </c>
      <c r="AN40">
        <v>0</v>
      </c>
      <c r="AO40">
        <v>0</v>
      </c>
      <c r="AP40">
        <v>19.47</v>
      </c>
      <c r="AQ40">
        <v>104.47</v>
      </c>
      <c r="AR40">
        <v>49.66</v>
      </c>
      <c r="AS40">
        <v>6.06</v>
      </c>
      <c r="AT40">
        <v>8.16</v>
      </c>
      <c r="AU40">
        <v>0</v>
      </c>
      <c r="AV40">
        <v>9.25</v>
      </c>
      <c r="AW40">
        <v>15.84</v>
      </c>
      <c r="AX40">
        <v>6.03</v>
      </c>
    </row>
    <row r="41" spans="1:50">
      <c r="A41" t="s">
        <v>339</v>
      </c>
      <c r="G41" t="s">
        <v>83</v>
      </c>
      <c r="H41" s="73">
        <v>296.13000000000005</v>
      </c>
      <c r="I41" s="46">
        <v>152.09</v>
      </c>
      <c r="J41" s="46">
        <v>113.72</v>
      </c>
      <c r="K41" s="46">
        <v>115.17</v>
      </c>
      <c r="L41" s="46">
        <v>6.79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38.39</v>
      </c>
      <c r="Y41">
        <v>0.96</v>
      </c>
      <c r="Z41">
        <v>22.07</v>
      </c>
      <c r="AA41">
        <v>0</v>
      </c>
      <c r="AB41">
        <v>0</v>
      </c>
      <c r="AC41">
        <v>0</v>
      </c>
      <c r="AD41">
        <v>62.57</v>
      </c>
      <c r="AE41">
        <v>99.33</v>
      </c>
      <c r="AF41">
        <v>0</v>
      </c>
      <c r="AG41">
        <v>28.79</v>
      </c>
      <c r="AH41">
        <v>62.38</v>
      </c>
      <c r="AI41">
        <v>0</v>
      </c>
      <c r="AJ41">
        <v>23.99</v>
      </c>
      <c r="AK41">
        <v>0</v>
      </c>
      <c r="AL41">
        <v>77.739999999999995</v>
      </c>
      <c r="AM41">
        <v>47.98</v>
      </c>
      <c r="AN41">
        <v>0</v>
      </c>
      <c r="AO41">
        <v>0</v>
      </c>
      <c r="AP41">
        <v>19.47</v>
      </c>
      <c r="AQ41">
        <v>104.47</v>
      </c>
      <c r="AR41">
        <v>49.66</v>
      </c>
      <c r="AS41">
        <v>6.06</v>
      </c>
      <c r="AT41">
        <v>8.16</v>
      </c>
      <c r="AU41">
        <v>0</v>
      </c>
      <c r="AV41">
        <v>9.25</v>
      </c>
      <c r="AW41">
        <v>15.84</v>
      </c>
      <c r="AX41">
        <v>6.79</v>
      </c>
    </row>
    <row r="42" spans="1:50">
      <c r="A42" t="s">
        <v>340</v>
      </c>
      <c r="G42" t="s">
        <v>84</v>
      </c>
      <c r="H42" s="73">
        <v>297.13000000000005</v>
      </c>
      <c r="I42" s="46">
        <v>152.09</v>
      </c>
      <c r="J42" s="46">
        <v>113.72</v>
      </c>
      <c r="K42" s="46">
        <v>115.17</v>
      </c>
      <c r="L42" s="46">
        <v>5.86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38.39</v>
      </c>
      <c r="Y42">
        <v>0.96</v>
      </c>
      <c r="Z42">
        <v>22.07</v>
      </c>
      <c r="AA42">
        <v>0</v>
      </c>
      <c r="AB42">
        <v>0</v>
      </c>
      <c r="AC42">
        <v>0</v>
      </c>
      <c r="AD42">
        <v>62.57</v>
      </c>
      <c r="AE42">
        <v>99.33</v>
      </c>
      <c r="AF42">
        <v>0</v>
      </c>
      <c r="AG42">
        <v>28.79</v>
      </c>
      <c r="AH42">
        <v>62.38</v>
      </c>
      <c r="AI42">
        <v>0</v>
      </c>
      <c r="AJ42">
        <v>23.99</v>
      </c>
      <c r="AK42">
        <v>0</v>
      </c>
      <c r="AL42">
        <v>77.739999999999995</v>
      </c>
      <c r="AM42">
        <v>47.98</v>
      </c>
      <c r="AN42">
        <v>0</v>
      </c>
      <c r="AO42">
        <v>0</v>
      </c>
      <c r="AP42">
        <v>19.47</v>
      </c>
      <c r="AQ42">
        <v>104.47</v>
      </c>
      <c r="AR42">
        <v>49.66</v>
      </c>
      <c r="AS42">
        <v>7.06</v>
      </c>
      <c r="AT42">
        <v>8.16</v>
      </c>
      <c r="AU42">
        <v>0</v>
      </c>
      <c r="AV42">
        <v>9.25</v>
      </c>
      <c r="AW42">
        <v>15.84</v>
      </c>
      <c r="AX42">
        <v>5.86</v>
      </c>
    </row>
    <row r="43" spans="1:50">
      <c r="A43" t="s">
        <v>346</v>
      </c>
      <c r="G43" t="s">
        <v>85</v>
      </c>
      <c r="H43" s="73">
        <v>297.13000000000005</v>
      </c>
      <c r="I43" s="46">
        <v>152.09</v>
      </c>
      <c r="J43" s="46">
        <v>113.72</v>
      </c>
      <c r="K43" s="46">
        <v>115.17</v>
      </c>
      <c r="L43" s="46">
        <v>5.72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38.39</v>
      </c>
      <c r="Y43">
        <v>0.96</v>
      </c>
      <c r="Z43">
        <v>22.07</v>
      </c>
      <c r="AA43">
        <v>0</v>
      </c>
      <c r="AB43">
        <v>0</v>
      </c>
      <c r="AC43">
        <v>0</v>
      </c>
      <c r="AD43">
        <v>62.57</v>
      </c>
      <c r="AE43">
        <v>99.33</v>
      </c>
      <c r="AF43">
        <v>0</v>
      </c>
      <c r="AG43">
        <v>28.79</v>
      </c>
      <c r="AH43">
        <v>62.38</v>
      </c>
      <c r="AI43">
        <v>0</v>
      </c>
      <c r="AJ43">
        <v>23.99</v>
      </c>
      <c r="AK43">
        <v>0</v>
      </c>
      <c r="AL43">
        <v>77.739999999999995</v>
      </c>
      <c r="AM43">
        <v>47.98</v>
      </c>
      <c r="AN43">
        <v>0</v>
      </c>
      <c r="AO43">
        <v>0</v>
      </c>
      <c r="AP43">
        <v>19.47</v>
      </c>
      <c r="AQ43">
        <v>104.47</v>
      </c>
      <c r="AR43">
        <v>49.66</v>
      </c>
      <c r="AS43">
        <v>7.06</v>
      </c>
      <c r="AT43">
        <v>8.16</v>
      </c>
      <c r="AU43">
        <v>0</v>
      </c>
      <c r="AV43">
        <v>9.25</v>
      </c>
      <c r="AW43">
        <v>15.84</v>
      </c>
      <c r="AX43">
        <v>5.72</v>
      </c>
    </row>
    <row r="44" spans="1:50">
      <c r="A44" t="s">
        <v>350</v>
      </c>
      <c r="G44" t="s">
        <v>86</v>
      </c>
      <c r="H44" s="73">
        <v>297.13000000000005</v>
      </c>
      <c r="I44" s="46">
        <v>152.09</v>
      </c>
      <c r="J44" s="46">
        <v>113.72</v>
      </c>
      <c r="K44" s="46">
        <v>115.17</v>
      </c>
      <c r="L44" s="46">
        <v>6.49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38.39</v>
      </c>
      <c r="Y44">
        <v>0.96</v>
      </c>
      <c r="Z44">
        <v>22.07</v>
      </c>
      <c r="AA44">
        <v>0</v>
      </c>
      <c r="AB44">
        <v>0</v>
      </c>
      <c r="AC44">
        <v>0</v>
      </c>
      <c r="AD44">
        <v>62.57</v>
      </c>
      <c r="AE44">
        <v>99.33</v>
      </c>
      <c r="AF44">
        <v>0</v>
      </c>
      <c r="AG44">
        <v>28.79</v>
      </c>
      <c r="AH44">
        <v>62.38</v>
      </c>
      <c r="AI44">
        <v>0</v>
      </c>
      <c r="AJ44">
        <v>23.99</v>
      </c>
      <c r="AK44">
        <v>0</v>
      </c>
      <c r="AL44">
        <v>77.739999999999995</v>
      </c>
      <c r="AM44">
        <v>47.98</v>
      </c>
      <c r="AN44">
        <v>0</v>
      </c>
      <c r="AO44">
        <v>0</v>
      </c>
      <c r="AP44">
        <v>19.47</v>
      </c>
      <c r="AQ44">
        <v>104.47</v>
      </c>
      <c r="AR44">
        <v>49.66</v>
      </c>
      <c r="AS44">
        <v>7.06</v>
      </c>
      <c r="AT44">
        <v>8.16</v>
      </c>
      <c r="AU44">
        <v>0</v>
      </c>
      <c r="AV44">
        <v>9.25</v>
      </c>
      <c r="AW44">
        <v>15.84</v>
      </c>
      <c r="AX44">
        <v>6.49</v>
      </c>
    </row>
    <row r="45" spans="1:50">
      <c r="A45" t="s">
        <v>373</v>
      </c>
      <c r="G45" t="s">
        <v>87</v>
      </c>
      <c r="H45" s="73">
        <v>297.13000000000005</v>
      </c>
      <c r="I45" s="46">
        <v>152.09</v>
      </c>
      <c r="J45" s="46">
        <v>113.72</v>
      </c>
      <c r="K45" s="46">
        <v>115.17</v>
      </c>
      <c r="L45" s="46">
        <v>6.88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38.39</v>
      </c>
      <c r="Y45">
        <v>0.96</v>
      </c>
      <c r="Z45">
        <v>22.07</v>
      </c>
      <c r="AA45">
        <v>0</v>
      </c>
      <c r="AB45">
        <v>0</v>
      </c>
      <c r="AC45">
        <v>0</v>
      </c>
      <c r="AD45">
        <v>62.57</v>
      </c>
      <c r="AE45">
        <v>99.33</v>
      </c>
      <c r="AF45">
        <v>0</v>
      </c>
      <c r="AG45">
        <v>28.79</v>
      </c>
      <c r="AH45">
        <v>62.38</v>
      </c>
      <c r="AI45">
        <v>0</v>
      </c>
      <c r="AJ45">
        <v>23.99</v>
      </c>
      <c r="AK45">
        <v>0</v>
      </c>
      <c r="AL45">
        <v>77.739999999999995</v>
      </c>
      <c r="AM45">
        <v>47.98</v>
      </c>
      <c r="AN45">
        <v>0</v>
      </c>
      <c r="AO45">
        <v>0</v>
      </c>
      <c r="AP45">
        <v>19.47</v>
      </c>
      <c r="AQ45">
        <v>104.47</v>
      </c>
      <c r="AR45">
        <v>49.66</v>
      </c>
      <c r="AS45">
        <v>7.06</v>
      </c>
      <c r="AT45">
        <v>8.16</v>
      </c>
      <c r="AU45">
        <v>0</v>
      </c>
      <c r="AV45">
        <v>9.25</v>
      </c>
      <c r="AW45">
        <v>15.84</v>
      </c>
      <c r="AX45">
        <v>6.88</v>
      </c>
    </row>
    <row r="46" spans="1:50">
      <c r="A46" t="s">
        <v>374</v>
      </c>
      <c r="G46" t="s">
        <v>88</v>
      </c>
      <c r="H46" s="73">
        <v>297.13000000000005</v>
      </c>
      <c r="I46" s="46">
        <v>152.09</v>
      </c>
      <c r="J46" s="46">
        <v>113.72</v>
      </c>
      <c r="K46" s="46">
        <v>115.17</v>
      </c>
      <c r="L46" s="46">
        <v>6.9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38.39</v>
      </c>
      <c r="Y46">
        <v>0.96</v>
      </c>
      <c r="Z46">
        <v>22.07</v>
      </c>
      <c r="AA46">
        <v>0</v>
      </c>
      <c r="AB46">
        <v>0</v>
      </c>
      <c r="AC46">
        <v>0</v>
      </c>
      <c r="AD46">
        <v>62.57</v>
      </c>
      <c r="AE46">
        <v>99.33</v>
      </c>
      <c r="AF46">
        <v>0</v>
      </c>
      <c r="AG46">
        <v>28.79</v>
      </c>
      <c r="AH46">
        <v>62.38</v>
      </c>
      <c r="AI46">
        <v>0</v>
      </c>
      <c r="AJ46">
        <v>23.99</v>
      </c>
      <c r="AK46">
        <v>0</v>
      </c>
      <c r="AL46">
        <v>77.739999999999995</v>
      </c>
      <c r="AM46">
        <v>47.98</v>
      </c>
      <c r="AN46">
        <v>0</v>
      </c>
      <c r="AO46">
        <v>0</v>
      </c>
      <c r="AP46">
        <v>19.47</v>
      </c>
      <c r="AQ46">
        <v>104.47</v>
      </c>
      <c r="AR46">
        <v>49.66</v>
      </c>
      <c r="AS46">
        <v>7.06</v>
      </c>
      <c r="AT46">
        <v>8.16</v>
      </c>
      <c r="AU46">
        <v>0</v>
      </c>
      <c r="AV46">
        <v>9.25</v>
      </c>
      <c r="AW46">
        <v>15.84</v>
      </c>
      <c r="AX46">
        <v>6.9</v>
      </c>
    </row>
    <row r="47" spans="1:50">
      <c r="A47" t="s">
        <v>378</v>
      </c>
      <c r="G47" t="s">
        <v>89</v>
      </c>
      <c r="H47" s="73">
        <v>300.16000000000003</v>
      </c>
      <c r="I47" s="46">
        <v>152.09</v>
      </c>
      <c r="J47" s="46">
        <v>113.64</v>
      </c>
      <c r="K47" s="46">
        <v>115.17</v>
      </c>
      <c r="L47" s="46">
        <v>6.78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38.39</v>
      </c>
      <c r="Y47">
        <v>0.96</v>
      </c>
      <c r="Z47">
        <v>22.07</v>
      </c>
      <c r="AA47">
        <v>0</v>
      </c>
      <c r="AB47">
        <v>0</v>
      </c>
      <c r="AC47">
        <v>0</v>
      </c>
      <c r="AD47">
        <v>62.57</v>
      </c>
      <c r="AE47">
        <v>99.33</v>
      </c>
      <c r="AF47">
        <v>0</v>
      </c>
      <c r="AG47">
        <v>28.79</v>
      </c>
      <c r="AH47">
        <v>62.38</v>
      </c>
      <c r="AI47">
        <v>0</v>
      </c>
      <c r="AJ47">
        <v>23.99</v>
      </c>
      <c r="AK47">
        <v>0</v>
      </c>
      <c r="AL47">
        <v>77.739999999999995</v>
      </c>
      <c r="AM47">
        <v>47.98</v>
      </c>
      <c r="AN47">
        <v>0</v>
      </c>
      <c r="AO47">
        <v>0</v>
      </c>
      <c r="AP47">
        <v>19.47</v>
      </c>
      <c r="AQ47">
        <v>104.47</v>
      </c>
      <c r="AR47">
        <v>49.66</v>
      </c>
      <c r="AS47">
        <v>10.09</v>
      </c>
      <c r="AT47">
        <v>8.16</v>
      </c>
      <c r="AU47">
        <v>0</v>
      </c>
      <c r="AV47">
        <v>9.17</v>
      </c>
      <c r="AW47">
        <v>15.84</v>
      </c>
      <c r="AX47">
        <v>6.78</v>
      </c>
    </row>
    <row r="48" spans="1:50">
      <c r="A48" t="s">
        <v>382</v>
      </c>
      <c r="G48" t="s">
        <v>90</v>
      </c>
      <c r="H48" s="73">
        <v>300.16000000000003</v>
      </c>
      <c r="I48" s="46">
        <v>152.09</v>
      </c>
      <c r="J48" s="46">
        <v>113.64</v>
      </c>
      <c r="K48" s="46">
        <v>115.17</v>
      </c>
      <c r="L48" s="46">
        <v>5.94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38.39</v>
      </c>
      <c r="Y48">
        <v>0.96</v>
      </c>
      <c r="Z48">
        <v>22.07</v>
      </c>
      <c r="AA48">
        <v>0</v>
      </c>
      <c r="AB48">
        <v>0</v>
      </c>
      <c r="AC48">
        <v>0</v>
      </c>
      <c r="AD48">
        <v>62.57</v>
      </c>
      <c r="AE48">
        <v>99.33</v>
      </c>
      <c r="AF48">
        <v>0</v>
      </c>
      <c r="AG48">
        <v>28.79</v>
      </c>
      <c r="AH48">
        <v>62.38</v>
      </c>
      <c r="AI48">
        <v>0</v>
      </c>
      <c r="AJ48">
        <v>23.99</v>
      </c>
      <c r="AK48">
        <v>0</v>
      </c>
      <c r="AL48">
        <v>77.739999999999995</v>
      </c>
      <c r="AM48">
        <v>47.98</v>
      </c>
      <c r="AN48">
        <v>0</v>
      </c>
      <c r="AO48">
        <v>0</v>
      </c>
      <c r="AP48">
        <v>19.47</v>
      </c>
      <c r="AQ48">
        <v>104.47</v>
      </c>
      <c r="AR48">
        <v>49.66</v>
      </c>
      <c r="AS48">
        <v>10.09</v>
      </c>
      <c r="AT48">
        <v>8.16</v>
      </c>
      <c r="AU48">
        <v>0</v>
      </c>
      <c r="AV48">
        <v>9.17</v>
      </c>
      <c r="AW48">
        <v>15.84</v>
      </c>
      <c r="AX48">
        <v>5.94</v>
      </c>
    </row>
    <row r="49" spans="1:50">
      <c r="A49" t="s">
        <v>383</v>
      </c>
      <c r="G49" t="s">
        <v>91</v>
      </c>
      <c r="H49" s="73">
        <v>300.16000000000003</v>
      </c>
      <c r="I49" s="46">
        <v>152.09</v>
      </c>
      <c r="J49" s="46">
        <v>113.64</v>
      </c>
      <c r="K49" s="46">
        <v>115.17</v>
      </c>
      <c r="L49" s="46">
        <v>5.32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38.39</v>
      </c>
      <c r="Y49">
        <v>0.96</v>
      </c>
      <c r="Z49">
        <v>22.07</v>
      </c>
      <c r="AA49">
        <v>0</v>
      </c>
      <c r="AB49">
        <v>0</v>
      </c>
      <c r="AC49">
        <v>0</v>
      </c>
      <c r="AD49">
        <v>62.57</v>
      </c>
      <c r="AE49">
        <v>99.33</v>
      </c>
      <c r="AF49">
        <v>0</v>
      </c>
      <c r="AG49">
        <v>28.79</v>
      </c>
      <c r="AH49">
        <v>62.38</v>
      </c>
      <c r="AI49">
        <v>0</v>
      </c>
      <c r="AJ49">
        <v>23.99</v>
      </c>
      <c r="AK49">
        <v>0</v>
      </c>
      <c r="AL49">
        <v>77.739999999999995</v>
      </c>
      <c r="AM49">
        <v>47.98</v>
      </c>
      <c r="AN49">
        <v>0</v>
      </c>
      <c r="AO49">
        <v>0</v>
      </c>
      <c r="AP49">
        <v>19.47</v>
      </c>
      <c r="AQ49">
        <v>104.47</v>
      </c>
      <c r="AR49">
        <v>49.66</v>
      </c>
      <c r="AS49">
        <v>10.09</v>
      </c>
      <c r="AT49">
        <v>8.16</v>
      </c>
      <c r="AU49">
        <v>0</v>
      </c>
      <c r="AV49">
        <v>9.17</v>
      </c>
      <c r="AW49">
        <v>15.84</v>
      </c>
      <c r="AX49">
        <v>5.32</v>
      </c>
    </row>
    <row r="50" spans="1:50">
      <c r="A50" t="s">
        <v>384</v>
      </c>
      <c r="G50" t="s">
        <v>92</v>
      </c>
      <c r="H50" s="73">
        <v>300.16000000000003</v>
      </c>
      <c r="I50" s="46">
        <v>152.09</v>
      </c>
      <c r="J50" s="46">
        <v>113.64</v>
      </c>
      <c r="K50" s="46">
        <v>115.17</v>
      </c>
      <c r="L50" s="46">
        <v>6.66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38.39</v>
      </c>
      <c r="Y50">
        <v>0.96</v>
      </c>
      <c r="Z50">
        <v>22.07</v>
      </c>
      <c r="AA50">
        <v>0</v>
      </c>
      <c r="AB50">
        <v>0</v>
      </c>
      <c r="AC50">
        <v>0</v>
      </c>
      <c r="AD50">
        <v>62.57</v>
      </c>
      <c r="AE50">
        <v>99.33</v>
      </c>
      <c r="AF50">
        <v>0</v>
      </c>
      <c r="AG50">
        <v>28.79</v>
      </c>
      <c r="AH50">
        <v>62.38</v>
      </c>
      <c r="AI50">
        <v>0</v>
      </c>
      <c r="AJ50">
        <v>23.99</v>
      </c>
      <c r="AK50">
        <v>0</v>
      </c>
      <c r="AL50">
        <v>77.739999999999995</v>
      </c>
      <c r="AM50">
        <v>47.98</v>
      </c>
      <c r="AN50">
        <v>0</v>
      </c>
      <c r="AO50">
        <v>0</v>
      </c>
      <c r="AP50">
        <v>19.47</v>
      </c>
      <c r="AQ50">
        <v>104.47</v>
      </c>
      <c r="AR50">
        <v>49.66</v>
      </c>
      <c r="AS50">
        <v>10.09</v>
      </c>
      <c r="AT50">
        <v>8.16</v>
      </c>
      <c r="AU50">
        <v>0</v>
      </c>
      <c r="AV50">
        <v>9.17</v>
      </c>
      <c r="AW50">
        <v>15.84</v>
      </c>
      <c r="AX50">
        <v>6.66</v>
      </c>
    </row>
    <row r="51" spans="1:50">
      <c r="A51" t="s">
        <v>386</v>
      </c>
      <c r="G51" t="s">
        <v>93</v>
      </c>
      <c r="H51" s="73">
        <v>300.16000000000003</v>
      </c>
      <c r="I51" s="46">
        <v>152.09</v>
      </c>
      <c r="J51" s="46">
        <v>113.53999999999999</v>
      </c>
      <c r="K51" s="46">
        <v>115.17</v>
      </c>
      <c r="L51" s="46">
        <v>6.07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38.39</v>
      </c>
      <c r="Y51">
        <v>0.96</v>
      </c>
      <c r="Z51">
        <v>22.07</v>
      </c>
      <c r="AA51">
        <v>0</v>
      </c>
      <c r="AB51">
        <v>0</v>
      </c>
      <c r="AC51">
        <v>0</v>
      </c>
      <c r="AD51">
        <v>62.57</v>
      </c>
      <c r="AE51">
        <v>99.33</v>
      </c>
      <c r="AF51">
        <v>0</v>
      </c>
      <c r="AG51">
        <v>28.79</v>
      </c>
      <c r="AH51">
        <v>62.38</v>
      </c>
      <c r="AI51">
        <v>0</v>
      </c>
      <c r="AJ51">
        <v>23.99</v>
      </c>
      <c r="AK51">
        <v>0</v>
      </c>
      <c r="AL51">
        <v>77.739999999999995</v>
      </c>
      <c r="AM51">
        <v>47.98</v>
      </c>
      <c r="AN51">
        <v>0</v>
      </c>
      <c r="AO51">
        <v>0</v>
      </c>
      <c r="AP51">
        <v>19.47</v>
      </c>
      <c r="AQ51">
        <v>104.47</v>
      </c>
      <c r="AR51">
        <v>49.66</v>
      </c>
      <c r="AS51">
        <v>10.09</v>
      </c>
      <c r="AT51">
        <v>8.16</v>
      </c>
      <c r="AU51">
        <v>0</v>
      </c>
      <c r="AV51">
        <v>9.07</v>
      </c>
      <c r="AW51">
        <v>15.84</v>
      </c>
      <c r="AX51">
        <v>6.07</v>
      </c>
    </row>
    <row r="52" spans="1:50">
      <c r="A52" t="s">
        <v>387</v>
      </c>
      <c r="G52" t="s">
        <v>94</v>
      </c>
      <c r="H52" s="73">
        <v>300.16000000000003</v>
      </c>
      <c r="I52" s="46">
        <v>152.09</v>
      </c>
      <c r="J52" s="46">
        <v>113.53999999999999</v>
      </c>
      <c r="K52" s="46">
        <v>115.17</v>
      </c>
      <c r="L52" s="46">
        <v>6.4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38.39</v>
      </c>
      <c r="Y52">
        <v>0.96</v>
      </c>
      <c r="Z52">
        <v>22.07</v>
      </c>
      <c r="AA52">
        <v>0</v>
      </c>
      <c r="AB52">
        <v>0</v>
      </c>
      <c r="AC52">
        <v>0</v>
      </c>
      <c r="AD52">
        <v>62.57</v>
      </c>
      <c r="AE52">
        <v>99.33</v>
      </c>
      <c r="AF52">
        <v>0</v>
      </c>
      <c r="AG52">
        <v>28.79</v>
      </c>
      <c r="AH52">
        <v>62.38</v>
      </c>
      <c r="AI52">
        <v>0</v>
      </c>
      <c r="AJ52">
        <v>23.99</v>
      </c>
      <c r="AK52">
        <v>0</v>
      </c>
      <c r="AL52">
        <v>77.739999999999995</v>
      </c>
      <c r="AM52">
        <v>47.98</v>
      </c>
      <c r="AN52">
        <v>0</v>
      </c>
      <c r="AO52">
        <v>0</v>
      </c>
      <c r="AP52">
        <v>19.47</v>
      </c>
      <c r="AQ52">
        <v>104.47</v>
      </c>
      <c r="AR52">
        <v>49.66</v>
      </c>
      <c r="AS52">
        <v>10.09</v>
      </c>
      <c r="AT52">
        <v>8.16</v>
      </c>
      <c r="AU52">
        <v>0</v>
      </c>
      <c r="AV52">
        <v>9.07</v>
      </c>
      <c r="AW52">
        <v>15.84</v>
      </c>
      <c r="AX52">
        <v>6.4</v>
      </c>
    </row>
    <row r="53" spans="1:50">
      <c r="A53" t="s">
        <v>427</v>
      </c>
      <c r="G53" t="s">
        <v>95</v>
      </c>
      <c r="H53" s="73">
        <v>300.16000000000003</v>
      </c>
      <c r="I53" s="46">
        <v>152.09</v>
      </c>
      <c r="J53" s="46">
        <v>113.53999999999999</v>
      </c>
      <c r="K53" s="46">
        <v>115.17</v>
      </c>
      <c r="L53" s="46">
        <v>7.52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38.39</v>
      </c>
      <c r="Y53">
        <v>0.96</v>
      </c>
      <c r="Z53">
        <v>22.07</v>
      </c>
      <c r="AA53">
        <v>0</v>
      </c>
      <c r="AB53">
        <v>0</v>
      </c>
      <c r="AC53">
        <v>0</v>
      </c>
      <c r="AD53">
        <v>62.57</v>
      </c>
      <c r="AE53">
        <v>99.33</v>
      </c>
      <c r="AF53">
        <v>0</v>
      </c>
      <c r="AG53">
        <v>28.79</v>
      </c>
      <c r="AH53">
        <v>62.38</v>
      </c>
      <c r="AI53">
        <v>0</v>
      </c>
      <c r="AJ53">
        <v>23.99</v>
      </c>
      <c r="AK53">
        <v>0</v>
      </c>
      <c r="AL53">
        <v>77.739999999999995</v>
      </c>
      <c r="AM53">
        <v>47.98</v>
      </c>
      <c r="AN53">
        <v>0</v>
      </c>
      <c r="AO53">
        <v>0</v>
      </c>
      <c r="AP53">
        <v>19.47</v>
      </c>
      <c r="AQ53">
        <v>104.47</v>
      </c>
      <c r="AR53">
        <v>49.66</v>
      </c>
      <c r="AS53">
        <v>10.09</v>
      </c>
      <c r="AT53">
        <v>8.16</v>
      </c>
      <c r="AU53">
        <v>0</v>
      </c>
      <c r="AV53">
        <v>9.07</v>
      </c>
      <c r="AW53">
        <v>15.84</v>
      </c>
      <c r="AX53">
        <v>7.52</v>
      </c>
    </row>
    <row r="54" spans="1:50">
      <c r="A54" t="s">
        <v>426</v>
      </c>
      <c r="G54" t="s">
        <v>96</v>
      </c>
      <c r="H54" s="73">
        <v>300.16000000000003</v>
      </c>
      <c r="I54" s="46">
        <v>152.09</v>
      </c>
      <c r="J54" s="46">
        <v>113.53999999999999</v>
      </c>
      <c r="K54" s="46">
        <v>115.17</v>
      </c>
      <c r="L54" s="46">
        <v>5.2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38.39</v>
      </c>
      <c r="Y54">
        <v>0.96</v>
      </c>
      <c r="Z54">
        <v>22.07</v>
      </c>
      <c r="AA54">
        <v>0</v>
      </c>
      <c r="AB54">
        <v>0</v>
      </c>
      <c r="AC54">
        <v>0</v>
      </c>
      <c r="AD54">
        <v>62.57</v>
      </c>
      <c r="AE54">
        <v>99.33</v>
      </c>
      <c r="AF54">
        <v>0</v>
      </c>
      <c r="AG54">
        <v>28.79</v>
      </c>
      <c r="AH54">
        <v>62.38</v>
      </c>
      <c r="AI54">
        <v>0</v>
      </c>
      <c r="AJ54">
        <v>23.99</v>
      </c>
      <c r="AK54">
        <v>0</v>
      </c>
      <c r="AL54">
        <v>77.739999999999995</v>
      </c>
      <c r="AM54">
        <v>47.98</v>
      </c>
      <c r="AN54">
        <v>0</v>
      </c>
      <c r="AO54">
        <v>0</v>
      </c>
      <c r="AP54">
        <v>19.47</v>
      </c>
      <c r="AQ54">
        <v>104.47</v>
      </c>
      <c r="AR54">
        <v>49.66</v>
      </c>
      <c r="AS54">
        <v>10.09</v>
      </c>
      <c r="AT54">
        <v>8.16</v>
      </c>
      <c r="AU54">
        <v>0</v>
      </c>
      <c r="AV54">
        <v>9.07</v>
      </c>
      <c r="AW54">
        <v>15.84</v>
      </c>
      <c r="AX54">
        <v>5.2</v>
      </c>
    </row>
    <row r="55" spans="1:50">
      <c r="A55" t="s">
        <v>428</v>
      </c>
      <c r="G55" t="s">
        <v>97</v>
      </c>
      <c r="H55" s="73">
        <v>300.16000000000003</v>
      </c>
      <c r="I55" s="46">
        <v>152.09</v>
      </c>
      <c r="J55" s="46">
        <v>113.53999999999999</v>
      </c>
      <c r="K55" s="46">
        <v>115.17</v>
      </c>
      <c r="L55" s="46">
        <v>7.43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38.39</v>
      </c>
      <c r="Y55">
        <v>0.96</v>
      </c>
      <c r="Z55">
        <v>22.07</v>
      </c>
      <c r="AA55">
        <v>0</v>
      </c>
      <c r="AB55">
        <v>0</v>
      </c>
      <c r="AC55">
        <v>0</v>
      </c>
      <c r="AD55">
        <v>62.57</v>
      </c>
      <c r="AE55">
        <v>99.33</v>
      </c>
      <c r="AF55">
        <v>0</v>
      </c>
      <c r="AG55">
        <v>28.79</v>
      </c>
      <c r="AH55">
        <v>62.38</v>
      </c>
      <c r="AI55">
        <v>0</v>
      </c>
      <c r="AJ55">
        <v>23.99</v>
      </c>
      <c r="AK55">
        <v>0</v>
      </c>
      <c r="AL55">
        <v>77.739999999999995</v>
      </c>
      <c r="AM55">
        <v>47.98</v>
      </c>
      <c r="AN55">
        <v>0</v>
      </c>
      <c r="AO55">
        <v>0</v>
      </c>
      <c r="AP55">
        <v>19.47</v>
      </c>
      <c r="AQ55">
        <v>104.47</v>
      </c>
      <c r="AR55">
        <v>49.66</v>
      </c>
      <c r="AS55">
        <v>10.09</v>
      </c>
      <c r="AT55">
        <v>8.16</v>
      </c>
      <c r="AU55">
        <v>0</v>
      </c>
      <c r="AV55">
        <v>9.07</v>
      </c>
      <c r="AW55">
        <v>15.84</v>
      </c>
      <c r="AX55">
        <v>7.43</v>
      </c>
    </row>
    <row r="56" spans="1:50">
      <c r="A56" t="s">
        <v>428</v>
      </c>
      <c r="G56" t="s">
        <v>98</v>
      </c>
      <c r="H56" s="73">
        <v>300.16000000000003</v>
      </c>
      <c r="I56" s="46">
        <v>152.09</v>
      </c>
      <c r="J56" s="46">
        <v>113.53999999999999</v>
      </c>
      <c r="K56" s="46">
        <v>115.17</v>
      </c>
      <c r="L56" s="46">
        <v>6.75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38.39</v>
      </c>
      <c r="Y56">
        <v>0.96</v>
      </c>
      <c r="Z56">
        <v>22.07</v>
      </c>
      <c r="AA56">
        <v>0</v>
      </c>
      <c r="AB56">
        <v>0</v>
      </c>
      <c r="AC56">
        <v>0</v>
      </c>
      <c r="AD56">
        <v>62.57</v>
      </c>
      <c r="AE56">
        <v>99.33</v>
      </c>
      <c r="AF56">
        <v>0</v>
      </c>
      <c r="AG56">
        <v>28.79</v>
      </c>
      <c r="AH56">
        <v>62.38</v>
      </c>
      <c r="AI56">
        <v>0</v>
      </c>
      <c r="AJ56">
        <v>23.99</v>
      </c>
      <c r="AK56">
        <v>0</v>
      </c>
      <c r="AL56">
        <v>77.739999999999995</v>
      </c>
      <c r="AM56">
        <v>47.98</v>
      </c>
      <c r="AN56">
        <v>0</v>
      </c>
      <c r="AO56">
        <v>0</v>
      </c>
      <c r="AP56">
        <v>19.47</v>
      </c>
      <c r="AQ56">
        <v>104.47</v>
      </c>
      <c r="AR56">
        <v>49.66</v>
      </c>
      <c r="AS56">
        <v>10.09</v>
      </c>
      <c r="AT56">
        <v>8.16</v>
      </c>
      <c r="AU56">
        <v>0</v>
      </c>
      <c r="AV56">
        <v>9.07</v>
      </c>
      <c r="AW56">
        <v>15.84</v>
      </c>
      <c r="AX56">
        <v>6.75</v>
      </c>
    </row>
    <row r="57" spans="1:50">
      <c r="G57" t="s">
        <v>99</v>
      </c>
      <c r="H57" s="73">
        <v>300.16000000000003</v>
      </c>
      <c r="I57" s="46">
        <v>152.09</v>
      </c>
      <c r="J57" s="46">
        <v>113.53999999999999</v>
      </c>
      <c r="K57" s="46">
        <v>115.17</v>
      </c>
      <c r="L57" s="46">
        <v>5.72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38.39</v>
      </c>
      <c r="Y57">
        <v>0.96</v>
      </c>
      <c r="Z57">
        <v>22.07</v>
      </c>
      <c r="AA57">
        <v>0</v>
      </c>
      <c r="AB57">
        <v>0</v>
      </c>
      <c r="AC57">
        <v>0</v>
      </c>
      <c r="AD57">
        <v>62.57</v>
      </c>
      <c r="AE57">
        <v>99.33</v>
      </c>
      <c r="AF57">
        <v>0</v>
      </c>
      <c r="AG57">
        <v>28.79</v>
      </c>
      <c r="AH57">
        <v>62.38</v>
      </c>
      <c r="AI57">
        <v>0</v>
      </c>
      <c r="AJ57">
        <v>23.99</v>
      </c>
      <c r="AK57">
        <v>0</v>
      </c>
      <c r="AL57">
        <v>77.739999999999995</v>
      </c>
      <c r="AM57">
        <v>47.98</v>
      </c>
      <c r="AN57">
        <v>0</v>
      </c>
      <c r="AO57">
        <v>0</v>
      </c>
      <c r="AP57">
        <v>19.47</v>
      </c>
      <c r="AQ57">
        <v>104.47</v>
      </c>
      <c r="AR57">
        <v>49.66</v>
      </c>
      <c r="AS57">
        <v>10.09</v>
      </c>
      <c r="AT57">
        <v>8.16</v>
      </c>
      <c r="AU57">
        <v>0</v>
      </c>
      <c r="AV57">
        <v>9.07</v>
      </c>
      <c r="AW57">
        <v>15.84</v>
      </c>
      <c r="AX57">
        <v>5.72</v>
      </c>
    </row>
    <row r="58" spans="1:50">
      <c r="G58" t="s">
        <v>100</v>
      </c>
      <c r="H58" s="73">
        <v>314.56</v>
      </c>
      <c r="I58" s="46">
        <v>152.09</v>
      </c>
      <c r="J58" s="46">
        <v>113.53999999999999</v>
      </c>
      <c r="K58" s="46">
        <v>115.17</v>
      </c>
      <c r="L58" s="46">
        <v>5.46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14.4</v>
      </c>
      <c r="X58">
        <v>38.39</v>
      </c>
      <c r="Y58">
        <v>0.96</v>
      </c>
      <c r="Z58">
        <v>22.07</v>
      </c>
      <c r="AA58">
        <v>0</v>
      </c>
      <c r="AB58">
        <v>0</v>
      </c>
      <c r="AC58">
        <v>0</v>
      </c>
      <c r="AD58">
        <v>62.57</v>
      </c>
      <c r="AE58">
        <v>99.33</v>
      </c>
      <c r="AF58">
        <v>0</v>
      </c>
      <c r="AG58">
        <v>28.79</v>
      </c>
      <c r="AH58">
        <v>62.38</v>
      </c>
      <c r="AI58">
        <v>0</v>
      </c>
      <c r="AJ58">
        <v>23.99</v>
      </c>
      <c r="AK58">
        <v>0</v>
      </c>
      <c r="AL58">
        <v>77.739999999999995</v>
      </c>
      <c r="AM58">
        <v>47.98</v>
      </c>
      <c r="AN58">
        <v>0</v>
      </c>
      <c r="AO58">
        <v>0</v>
      </c>
      <c r="AP58">
        <v>19.47</v>
      </c>
      <c r="AQ58">
        <v>104.47</v>
      </c>
      <c r="AR58">
        <v>49.66</v>
      </c>
      <c r="AS58">
        <v>10.09</v>
      </c>
      <c r="AT58">
        <v>8.16</v>
      </c>
      <c r="AU58">
        <v>0</v>
      </c>
      <c r="AV58">
        <v>9.07</v>
      </c>
      <c r="AW58">
        <v>15.84</v>
      </c>
      <c r="AX58">
        <v>5.46</v>
      </c>
    </row>
    <row r="59" spans="1:50">
      <c r="G59" t="s">
        <v>101</v>
      </c>
      <c r="H59" s="73">
        <v>346.22999999999996</v>
      </c>
      <c r="I59" s="46">
        <v>152.09</v>
      </c>
      <c r="J59" s="46">
        <v>113.64</v>
      </c>
      <c r="K59" s="46">
        <v>115.17</v>
      </c>
      <c r="L59" s="46">
        <v>5.44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14.4</v>
      </c>
      <c r="X59">
        <v>38.39</v>
      </c>
      <c r="Y59">
        <v>0.96</v>
      </c>
      <c r="Z59">
        <v>22.07</v>
      </c>
      <c r="AA59">
        <v>0</v>
      </c>
      <c r="AB59">
        <v>0</v>
      </c>
      <c r="AC59">
        <v>0</v>
      </c>
      <c r="AD59">
        <v>62.57</v>
      </c>
      <c r="AE59">
        <v>99.33</v>
      </c>
      <c r="AF59">
        <v>0</v>
      </c>
      <c r="AG59">
        <v>28.79</v>
      </c>
      <c r="AH59">
        <v>62.38</v>
      </c>
      <c r="AI59">
        <v>0</v>
      </c>
      <c r="AJ59">
        <v>23.99</v>
      </c>
      <c r="AK59">
        <v>31.67</v>
      </c>
      <c r="AL59">
        <v>77.739999999999995</v>
      </c>
      <c r="AM59">
        <v>47.98</v>
      </c>
      <c r="AN59">
        <v>0</v>
      </c>
      <c r="AO59">
        <v>0</v>
      </c>
      <c r="AP59">
        <v>19.47</v>
      </c>
      <c r="AQ59">
        <v>104.47</v>
      </c>
      <c r="AR59">
        <v>49.66</v>
      </c>
      <c r="AS59">
        <v>10.09</v>
      </c>
      <c r="AT59">
        <v>8.16</v>
      </c>
      <c r="AU59">
        <v>0</v>
      </c>
      <c r="AV59">
        <v>9.17</v>
      </c>
      <c r="AW59">
        <v>15.84</v>
      </c>
      <c r="AX59">
        <v>5.44</v>
      </c>
    </row>
    <row r="60" spans="1:50">
      <c r="G60" t="s">
        <v>102</v>
      </c>
      <c r="H60" s="73">
        <v>385.58</v>
      </c>
      <c r="I60" s="46">
        <v>152.09</v>
      </c>
      <c r="J60" s="46">
        <v>113.64</v>
      </c>
      <c r="K60" s="46">
        <v>115.17</v>
      </c>
      <c r="L60" s="46">
        <v>4.37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14.4</v>
      </c>
      <c r="X60">
        <v>38.39</v>
      </c>
      <c r="Y60">
        <v>0.96</v>
      </c>
      <c r="Z60">
        <v>22.07</v>
      </c>
      <c r="AA60">
        <v>0</v>
      </c>
      <c r="AB60">
        <v>0</v>
      </c>
      <c r="AC60">
        <v>0</v>
      </c>
      <c r="AD60">
        <v>62.57</v>
      </c>
      <c r="AE60">
        <v>99.33</v>
      </c>
      <c r="AF60">
        <v>0</v>
      </c>
      <c r="AG60">
        <v>28.79</v>
      </c>
      <c r="AH60">
        <v>62.38</v>
      </c>
      <c r="AI60">
        <v>0</v>
      </c>
      <c r="AJ60">
        <v>23.99</v>
      </c>
      <c r="AK60">
        <v>71.02</v>
      </c>
      <c r="AL60">
        <v>77.739999999999995</v>
      </c>
      <c r="AM60">
        <v>47.98</v>
      </c>
      <c r="AN60">
        <v>0</v>
      </c>
      <c r="AO60">
        <v>0</v>
      </c>
      <c r="AP60">
        <v>19.47</v>
      </c>
      <c r="AQ60">
        <v>104.47</v>
      </c>
      <c r="AR60">
        <v>49.66</v>
      </c>
      <c r="AS60">
        <v>10.09</v>
      </c>
      <c r="AT60">
        <v>8.16</v>
      </c>
      <c r="AU60">
        <v>0</v>
      </c>
      <c r="AV60">
        <v>9.17</v>
      </c>
      <c r="AW60">
        <v>15.84</v>
      </c>
      <c r="AX60">
        <v>4.37</v>
      </c>
    </row>
    <row r="61" spans="1:50">
      <c r="G61" t="s">
        <v>103</v>
      </c>
      <c r="H61" s="73">
        <v>423.96</v>
      </c>
      <c r="I61" s="46">
        <v>152.09</v>
      </c>
      <c r="J61" s="46">
        <v>113.64</v>
      </c>
      <c r="K61" s="46">
        <v>115.17</v>
      </c>
      <c r="L61" s="46">
        <v>4.01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52.78</v>
      </c>
      <c r="X61">
        <v>38.39</v>
      </c>
      <c r="Y61">
        <v>0.96</v>
      </c>
      <c r="Z61">
        <v>22.07</v>
      </c>
      <c r="AA61">
        <v>0</v>
      </c>
      <c r="AB61">
        <v>0</v>
      </c>
      <c r="AC61">
        <v>0</v>
      </c>
      <c r="AD61">
        <v>62.57</v>
      </c>
      <c r="AE61">
        <v>99.33</v>
      </c>
      <c r="AF61">
        <v>0</v>
      </c>
      <c r="AG61">
        <v>28.79</v>
      </c>
      <c r="AH61">
        <v>62.38</v>
      </c>
      <c r="AI61">
        <v>0</v>
      </c>
      <c r="AJ61">
        <v>23.99</v>
      </c>
      <c r="AK61">
        <v>71.02</v>
      </c>
      <c r="AL61">
        <v>77.739999999999995</v>
      </c>
      <c r="AM61">
        <v>47.98</v>
      </c>
      <c r="AN61">
        <v>0</v>
      </c>
      <c r="AO61">
        <v>0</v>
      </c>
      <c r="AP61">
        <v>19.47</v>
      </c>
      <c r="AQ61">
        <v>104.47</v>
      </c>
      <c r="AR61">
        <v>49.66</v>
      </c>
      <c r="AS61">
        <v>10.09</v>
      </c>
      <c r="AT61">
        <v>8.16</v>
      </c>
      <c r="AU61">
        <v>0</v>
      </c>
      <c r="AV61">
        <v>9.17</v>
      </c>
      <c r="AW61">
        <v>15.84</v>
      </c>
      <c r="AX61">
        <v>4.01</v>
      </c>
    </row>
    <row r="62" spans="1:50">
      <c r="G62" t="s">
        <v>104</v>
      </c>
      <c r="H62" s="73">
        <v>414.36999999999995</v>
      </c>
      <c r="I62" s="46">
        <v>152.09</v>
      </c>
      <c r="J62" s="46">
        <v>113.64</v>
      </c>
      <c r="K62" s="46">
        <v>115.17</v>
      </c>
      <c r="L62" s="46">
        <v>3.91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43.19</v>
      </c>
      <c r="X62">
        <v>38.39</v>
      </c>
      <c r="Y62">
        <v>0.96</v>
      </c>
      <c r="Z62">
        <v>22.07</v>
      </c>
      <c r="AA62">
        <v>0</v>
      </c>
      <c r="AB62">
        <v>0</v>
      </c>
      <c r="AC62">
        <v>0</v>
      </c>
      <c r="AD62">
        <v>62.57</v>
      </c>
      <c r="AE62">
        <v>99.33</v>
      </c>
      <c r="AF62">
        <v>0</v>
      </c>
      <c r="AG62">
        <v>28.79</v>
      </c>
      <c r="AH62">
        <v>62.38</v>
      </c>
      <c r="AI62">
        <v>0</v>
      </c>
      <c r="AJ62">
        <v>23.99</v>
      </c>
      <c r="AK62">
        <v>71.02</v>
      </c>
      <c r="AL62">
        <v>77.739999999999995</v>
      </c>
      <c r="AM62">
        <v>47.98</v>
      </c>
      <c r="AN62">
        <v>0</v>
      </c>
      <c r="AO62">
        <v>0</v>
      </c>
      <c r="AP62">
        <v>19.47</v>
      </c>
      <c r="AQ62">
        <v>104.47</v>
      </c>
      <c r="AR62">
        <v>49.66</v>
      </c>
      <c r="AS62">
        <v>10.09</v>
      </c>
      <c r="AT62">
        <v>8.16</v>
      </c>
      <c r="AU62">
        <v>0</v>
      </c>
      <c r="AV62">
        <v>9.17</v>
      </c>
      <c r="AW62">
        <v>15.84</v>
      </c>
      <c r="AX62">
        <v>3.91</v>
      </c>
    </row>
    <row r="63" spans="1:50">
      <c r="G63" t="s">
        <v>105</v>
      </c>
      <c r="H63" s="73">
        <v>444.97999999999996</v>
      </c>
      <c r="I63" s="46">
        <v>152.09</v>
      </c>
      <c r="J63" s="46">
        <v>113.72</v>
      </c>
      <c r="K63" s="46">
        <v>115.17</v>
      </c>
      <c r="L63" s="46">
        <v>4.21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73.900000000000006</v>
      </c>
      <c r="X63">
        <v>38.39</v>
      </c>
      <c r="Y63">
        <v>0.86</v>
      </c>
      <c r="Z63">
        <v>22.07</v>
      </c>
      <c r="AA63">
        <v>0</v>
      </c>
      <c r="AB63">
        <v>0</v>
      </c>
      <c r="AC63">
        <v>0</v>
      </c>
      <c r="AD63">
        <v>62.57</v>
      </c>
      <c r="AE63">
        <v>99.33</v>
      </c>
      <c r="AF63">
        <v>0</v>
      </c>
      <c r="AG63">
        <v>28.79</v>
      </c>
      <c r="AH63">
        <v>62.38</v>
      </c>
      <c r="AI63">
        <v>0</v>
      </c>
      <c r="AJ63">
        <v>23.99</v>
      </c>
      <c r="AK63">
        <v>71.02</v>
      </c>
      <c r="AL63">
        <v>77.739999999999995</v>
      </c>
      <c r="AM63">
        <v>47.98</v>
      </c>
      <c r="AN63">
        <v>0</v>
      </c>
      <c r="AO63">
        <v>0</v>
      </c>
      <c r="AP63">
        <v>19.47</v>
      </c>
      <c r="AQ63">
        <v>104.47</v>
      </c>
      <c r="AR63">
        <v>49.66</v>
      </c>
      <c r="AS63">
        <v>10.09</v>
      </c>
      <c r="AT63">
        <v>8.16</v>
      </c>
      <c r="AU63">
        <v>0</v>
      </c>
      <c r="AV63">
        <v>9.25</v>
      </c>
      <c r="AW63">
        <v>15.84</v>
      </c>
      <c r="AX63">
        <v>4.21</v>
      </c>
    </row>
    <row r="64" spans="1:50">
      <c r="G64" t="s">
        <v>106</v>
      </c>
      <c r="H64" s="73">
        <v>444.97999999999996</v>
      </c>
      <c r="I64" s="46">
        <v>152.09</v>
      </c>
      <c r="J64" s="46">
        <v>113.72</v>
      </c>
      <c r="K64" s="46">
        <v>115.17</v>
      </c>
      <c r="L64" s="46">
        <v>4.17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73.900000000000006</v>
      </c>
      <c r="X64">
        <v>38.39</v>
      </c>
      <c r="Y64">
        <v>0.86</v>
      </c>
      <c r="Z64">
        <v>22.07</v>
      </c>
      <c r="AA64">
        <v>0</v>
      </c>
      <c r="AB64">
        <v>0</v>
      </c>
      <c r="AC64">
        <v>0</v>
      </c>
      <c r="AD64">
        <v>62.57</v>
      </c>
      <c r="AE64">
        <v>99.33</v>
      </c>
      <c r="AF64">
        <v>0</v>
      </c>
      <c r="AG64">
        <v>28.79</v>
      </c>
      <c r="AH64">
        <v>62.38</v>
      </c>
      <c r="AI64">
        <v>0</v>
      </c>
      <c r="AJ64">
        <v>23.99</v>
      </c>
      <c r="AK64">
        <v>71.02</v>
      </c>
      <c r="AL64">
        <v>77.739999999999995</v>
      </c>
      <c r="AM64">
        <v>47.98</v>
      </c>
      <c r="AN64">
        <v>0</v>
      </c>
      <c r="AO64">
        <v>0</v>
      </c>
      <c r="AP64">
        <v>19.47</v>
      </c>
      <c r="AQ64">
        <v>104.47</v>
      </c>
      <c r="AR64">
        <v>49.66</v>
      </c>
      <c r="AS64">
        <v>10.09</v>
      </c>
      <c r="AT64">
        <v>8.16</v>
      </c>
      <c r="AU64">
        <v>0</v>
      </c>
      <c r="AV64">
        <v>9.25</v>
      </c>
      <c r="AW64">
        <v>15.84</v>
      </c>
      <c r="AX64">
        <v>4.17</v>
      </c>
    </row>
    <row r="65" spans="7:50">
      <c r="G65" t="s">
        <v>107</v>
      </c>
      <c r="H65" s="73">
        <v>498.71999999999997</v>
      </c>
      <c r="I65" s="46">
        <v>152.09</v>
      </c>
      <c r="J65" s="46">
        <v>113.72</v>
      </c>
      <c r="K65" s="46">
        <v>115.17</v>
      </c>
      <c r="L65" s="46">
        <v>3.08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14.4</v>
      </c>
      <c r="X65">
        <v>38.39</v>
      </c>
      <c r="Y65">
        <v>0.86</v>
      </c>
      <c r="Z65">
        <v>22.07</v>
      </c>
      <c r="AA65">
        <v>0</v>
      </c>
      <c r="AB65">
        <v>0</v>
      </c>
      <c r="AC65">
        <v>0</v>
      </c>
      <c r="AD65">
        <v>62.57</v>
      </c>
      <c r="AE65">
        <v>99.33</v>
      </c>
      <c r="AF65">
        <v>0</v>
      </c>
      <c r="AG65">
        <v>28.79</v>
      </c>
      <c r="AH65">
        <v>62.38</v>
      </c>
      <c r="AI65">
        <v>0</v>
      </c>
      <c r="AJ65">
        <v>23.99</v>
      </c>
      <c r="AK65">
        <v>184.26</v>
      </c>
      <c r="AL65">
        <v>77.739999999999995</v>
      </c>
      <c r="AM65">
        <v>47.98</v>
      </c>
      <c r="AN65">
        <v>0</v>
      </c>
      <c r="AO65">
        <v>0</v>
      </c>
      <c r="AP65">
        <v>19.47</v>
      </c>
      <c r="AQ65">
        <v>104.47</v>
      </c>
      <c r="AR65">
        <v>49.66</v>
      </c>
      <c r="AS65">
        <v>10.09</v>
      </c>
      <c r="AT65">
        <v>8.16</v>
      </c>
      <c r="AU65">
        <v>0</v>
      </c>
      <c r="AV65">
        <v>9.25</v>
      </c>
      <c r="AW65">
        <v>15.84</v>
      </c>
      <c r="AX65">
        <v>3.08</v>
      </c>
    </row>
    <row r="66" spans="7:50">
      <c r="G66" t="s">
        <v>108</v>
      </c>
      <c r="H66" s="73">
        <v>518.88</v>
      </c>
      <c r="I66" s="46">
        <v>152.09</v>
      </c>
      <c r="J66" s="46">
        <v>113.72</v>
      </c>
      <c r="K66" s="46">
        <v>115.17</v>
      </c>
      <c r="L66" s="46">
        <v>4.91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14.4</v>
      </c>
      <c r="X66">
        <v>38.39</v>
      </c>
      <c r="Y66">
        <v>0.86</v>
      </c>
      <c r="Z66">
        <v>22.07</v>
      </c>
      <c r="AA66">
        <v>0</v>
      </c>
      <c r="AB66">
        <v>0</v>
      </c>
      <c r="AC66">
        <v>0</v>
      </c>
      <c r="AD66">
        <v>62.57</v>
      </c>
      <c r="AE66">
        <v>99.33</v>
      </c>
      <c r="AF66">
        <v>0</v>
      </c>
      <c r="AG66">
        <v>28.79</v>
      </c>
      <c r="AH66">
        <v>62.38</v>
      </c>
      <c r="AI66">
        <v>0</v>
      </c>
      <c r="AJ66">
        <v>23.99</v>
      </c>
      <c r="AK66">
        <v>204.42</v>
      </c>
      <c r="AL66">
        <v>77.739999999999995</v>
      </c>
      <c r="AM66">
        <v>47.98</v>
      </c>
      <c r="AN66">
        <v>0</v>
      </c>
      <c r="AO66">
        <v>0</v>
      </c>
      <c r="AP66">
        <v>19.47</v>
      </c>
      <c r="AQ66">
        <v>104.47</v>
      </c>
      <c r="AR66">
        <v>49.66</v>
      </c>
      <c r="AS66">
        <v>10.09</v>
      </c>
      <c r="AT66">
        <v>8.16</v>
      </c>
      <c r="AU66">
        <v>0</v>
      </c>
      <c r="AV66">
        <v>9.25</v>
      </c>
      <c r="AW66">
        <v>15.84</v>
      </c>
      <c r="AX66">
        <v>4.91</v>
      </c>
    </row>
    <row r="67" spans="7:50">
      <c r="G67" t="s">
        <v>109</v>
      </c>
      <c r="H67" s="73">
        <v>531.31000000000006</v>
      </c>
      <c r="I67" s="46">
        <v>152.09</v>
      </c>
      <c r="J67" s="46">
        <v>113.9</v>
      </c>
      <c r="K67" s="46">
        <v>115.17</v>
      </c>
      <c r="L67" s="46">
        <v>3.96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14.4</v>
      </c>
      <c r="X67">
        <v>38.39</v>
      </c>
      <c r="Y67">
        <v>0.82</v>
      </c>
      <c r="Z67">
        <v>22.07</v>
      </c>
      <c r="AA67">
        <v>0</v>
      </c>
      <c r="AB67">
        <v>0</v>
      </c>
      <c r="AC67">
        <v>0</v>
      </c>
      <c r="AD67">
        <v>62.57</v>
      </c>
      <c r="AE67">
        <v>99.33</v>
      </c>
      <c r="AF67">
        <v>0</v>
      </c>
      <c r="AG67">
        <v>28.79</v>
      </c>
      <c r="AH67">
        <v>62.38</v>
      </c>
      <c r="AI67">
        <v>0</v>
      </c>
      <c r="AJ67">
        <v>23.99</v>
      </c>
      <c r="AK67">
        <v>216.89</v>
      </c>
      <c r="AL67">
        <v>77.739999999999995</v>
      </c>
      <c r="AM67">
        <v>47.98</v>
      </c>
      <c r="AN67">
        <v>0</v>
      </c>
      <c r="AO67">
        <v>0</v>
      </c>
      <c r="AP67">
        <v>19.47</v>
      </c>
      <c r="AQ67">
        <v>104.47</v>
      </c>
      <c r="AR67">
        <v>49.66</v>
      </c>
      <c r="AS67">
        <v>10.09</v>
      </c>
      <c r="AT67">
        <v>8.16</v>
      </c>
      <c r="AU67">
        <v>0</v>
      </c>
      <c r="AV67">
        <v>9.43</v>
      </c>
      <c r="AW67">
        <v>15.84</v>
      </c>
      <c r="AX67">
        <v>3.96</v>
      </c>
    </row>
    <row r="68" spans="7:50">
      <c r="G68" t="s">
        <v>110</v>
      </c>
      <c r="H68" s="73">
        <v>556.26</v>
      </c>
      <c r="I68" s="46">
        <v>152.09</v>
      </c>
      <c r="J68" s="46">
        <v>113.9</v>
      </c>
      <c r="K68" s="46">
        <v>115.17</v>
      </c>
      <c r="L68" s="46">
        <v>2.5299999999999998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14.4</v>
      </c>
      <c r="X68">
        <v>38.39</v>
      </c>
      <c r="Y68">
        <v>0.82</v>
      </c>
      <c r="Z68">
        <v>22.07</v>
      </c>
      <c r="AA68">
        <v>0</v>
      </c>
      <c r="AB68">
        <v>0</v>
      </c>
      <c r="AC68">
        <v>0</v>
      </c>
      <c r="AD68">
        <v>62.57</v>
      </c>
      <c r="AE68">
        <v>99.33</v>
      </c>
      <c r="AF68">
        <v>0</v>
      </c>
      <c r="AG68">
        <v>28.79</v>
      </c>
      <c r="AH68">
        <v>62.38</v>
      </c>
      <c r="AI68">
        <v>0</v>
      </c>
      <c r="AJ68">
        <v>23.99</v>
      </c>
      <c r="AK68">
        <v>241.84</v>
      </c>
      <c r="AL68">
        <v>77.739999999999995</v>
      </c>
      <c r="AM68">
        <v>47.98</v>
      </c>
      <c r="AN68">
        <v>0</v>
      </c>
      <c r="AO68">
        <v>0</v>
      </c>
      <c r="AP68">
        <v>19.47</v>
      </c>
      <c r="AQ68">
        <v>104.47</v>
      </c>
      <c r="AR68">
        <v>49.66</v>
      </c>
      <c r="AS68">
        <v>10.09</v>
      </c>
      <c r="AT68">
        <v>8.16</v>
      </c>
      <c r="AU68">
        <v>0</v>
      </c>
      <c r="AV68">
        <v>9.43</v>
      </c>
      <c r="AW68">
        <v>15.84</v>
      </c>
      <c r="AX68">
        <v>2.5299999999999998</v>
      </c>
    </row>
    <row r="69" spans="7:50">
      <c r="G69" t="s">
        <v>111</v>
      </c>
      <c r="H69" s="73">
        <v>581.22</v>
      </c>
      <c r="I69" s="46">
        <v>152.09</v>
      </c>
      <c r="J69" s="46">
        <v>113.9</v>
      </c>
      <c r="K69" s="46">
        <v>115.17</v>
      </c>
      <c r="L69" s="46">
        <v>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14.4</v>
      </c>
      <c r="X69">
        <v>38.39</v>
      </c>
      <c r="Y69">
        <v>0.82</v>
      </c>
      <c r="Z69">
        <v>22.07</v>
      </c>
      <c r="AA69">
        <v>0</v>
      </c>
      <c r="AB69">
        <v>0</v>
      </c>
      <c r="AC69">
        <v>0</v>
      </c>
      <c r="AD69">
        <v>62.57</v>
      </c>
      <c r="AE69">
        <v>99.33</v>
      </c>
      <c r="AF69">
        <v>0</v>
      </c>
      <c r="AG69">
        <v>28.79</v>
      </c>
      <c r="AH69">
        <v>62.38</v>
      </c>
      <c r="AI69">
        <v>0</v>
      </c>
      <c r="AJ69">
        <v>23.99</v>
      </c>
      <c r="AK69">
        <v>266.8</v>
      </c>
      <c r="AL69">
        <v>77.739999999999995</v>
      </c>
      <c r="AM69">
        <v>47.98</v>
      </c>
      <c r="AN69">
        <v>0</v>
      </c>
      <c r="AO69">
        <v>0</v>
      </c>
      <c r="AP69">
        <v>19.47</v>
      </c>
      <c r="AQ69">
        <v>104.47</v>
      </c>
      <c r="AR69">
        <v>49.66</v>
      </c>
      <c r="AS69">
        <v>10.09</v>
      </c>
      <c r="AT69">
        <v>8.16</v>
      </c>
      <c r="AU69">
        <v>0</v>
      </c>
      <c r="AV69">
        <v>9.43</v>
      </c>
      <c r="AW69">
        <v>15.84</v>
      </c>
      <c r="AX69">
        <v>2</v>
      </c>
    </row>
    <row r="70" spans="7:50">
      <c r="G70" t="s">
        <v>112</v>
      </c>
      <c r="H70" s="73">
        <v>573.54</v>
      </c>
      <c r="I70" s="46">
        <v>152.09</v>
      </c>
      <c r="J70" s="46">
        <v>113.9</v>
      </c>
      <c r="K70" s="46">
        <v>115.17</v>
      </c>
      <c r="L70" s="46">
        <v>0.66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38.39</v>
      </c>
      <c r="X70">
        <v>38.39</v>
      </c>
      <c r="Y70">
        <v>0.82</v>
      </c>
      <c r="Z70">
        <v>22.07</v>
      </c>
      <c r="AA70">
        <v>0</v>
      </c>
      <c r="AB70">
        <v>0</v>
      </c>
      <c r="AC70">
        <v>0</v>
      </c>
      <c r="AD70">
        <v>62.57</v>
      </c>
      <c r="AE70">
        <v>99.33</v>
      </c>
      <c r="AF70">
        <v>0</v>
      </c>
      <c r="AG70">
        <v>28.79</v>
      </c>
      <c r="AH70">
        <v>62.38</v>
      </c>
      <c r="AI70">
        <v>0</v>
      </c>
      <c r="AJ70">
        <v>23.99</v>
      </c>
      <c r="AK70">
        <v>235.13</v>
      </c>
      <c r="AL70">
        <v>77.739999999999995</v>
      </c>
      <c r="AM70">
        <v>47.98</v>
      </c>
      <c r="AN70">
        <v>0</v>
      </c>
      <c r="AO70">
        <v>0</v>
      </c>
      <c r="AP70">
        <v>19.47</v>
      </c>
      <c r="AQ70">
        <v>104.47</v>
      </c>
      <c r="AR70">
        <v>49.66</v>
      </c>
      <c r="AS70">
        <v>10.09</v>
      </c>
      <c r="AT70">
        <v>8.16</v>
      </c>
      <c r="AU70">
        <v>0</v>
      </c>
      <c r="AV70">
        <v>9.43</v>
      </c>
      <c r="AW70">
        <v>15.84</v>
      </c>
      <c r="AX70">
        <v>0.66</v>
      </c>
    </row>
    <row r="71" spans="7:50">
      <c r="G71" t="s">
        <v>113</v>
      </c>
      <c r="H71" s="73">
        <v>590.80000000000007</v>
      </c>
      <c r="I71" s="46">
        <v>152.09</v>
      </c>
      <c r="J71" s="46">
        <v>114.09</v>
      </c>
      <c r="K71" s="46">
        <v>62.38</v>
      </c>
      <c r="L71" s="46">
        <v>1.62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38.39</v>
      </c>
      <c r="X71">
        <v>38.39</v>
      </c>
      <c r="Y71">
        <v>0.82</v>
      </c>
      <c r="Z71">
        <v>22.07</v>
      </c>
      <c r="AA71">
        <v>0</v>
      </c>
      <c r="AB71">
        <v>0</v>
      </c>
      <c r="AC71">
        <v>0</v>
      </c>
      <c r="AD71">
        <v>62.57</v>
      </c>
      <c r="AE71">
        <v>99.33</v>
      </c>
      <c r="AF71">
        <v>0</v>
      </c>
      <c r="AG71">
        <v>0</v>
      </c>
      <c r="AH71">
        <v>62.38</v>
      </c>
      <c r="AI71">
        <v>0</v>
      </c>
      <c r="AJ71">
        <v>23.99</v>
      </c>
      <c r="AK71">
        <v>156.43</v>
      </c>
      <c r="AL71">
        <v>77.739999999999995</v>
      </c>
      <c r="AM71">
        <v>47.98</v>
      </c>
      <c r="AN71">
        <v>0</v>
      </c>
      <c r="AO71">
        <v>47.98</v>
      </c>
      <c r="AP71">
        <v>19.47</v>
      </c>
      <c r="AQ71">
        <v>104.47</v>
      </c>
      <c r="AR71">
        <v>49.66</v>
      </c>
      <c r="AS71">
        <v>10.09</v>
      </c>
      <c r="AT71">
        <v>0</v>
      </c>
      <c r="AU71">
        <v>47.98</v>
      </c>
      <c r="AV71">
        <v>9.6199999999999992</v>
      </c>
      <c r="AW71">
        <v>0</v>
      </c>
      <c r="AX71">
        <v>1.62</v>
      </c>
    </row>
    <row r="72" spans="7:50">
      <c r="G72" t="s">
        <v>114</v>
      </c>
      <c r="H72" s="73">
        <v>610.00000000000011</v>
      </c>
      <c r="I72" s="46">
        <v>152.09</v>
      </c>
      <c r="J72" s="46">
        <v>114.09</v>
      </c>
      <c r="K72" s="46">
        <v>62.38</v>
      </c>
      <c r="L72" s="46">
        <v>1.82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38.39</v>
      </c>
      <c r="X72">
        <v>38.39</v>
      </c>
      <c r="Y72">
        <v>0.82</v>
      </c>
      <c r="Z72">
        <v>22.07</v>
      </c>
      <c r="AA72">
        <v>0</v>
      </c>
      <c r="AB72">
        <v>0</v>
      </c>
      <c r="AC72">
        <v>0</v>
      </c>
      <c r="AD72">
        <v>62.57</v>
      </c>
      <c r="AE72">
        <v>99.33</v>
      </c>
      <c r="AF72">
        <v>0</v>
      </c>
      <c r="AG72">
        <v>0</v>
      </c>
      <c r="AH72">
        <v>62.38</v>
      </c>
      <c r="AI72">
        <v>0</v>
      </c>
      <c r="AJ72">
        <v>23.99</v>
      </c>
      <c r="AK72">
        <v>175.63</v>
      </c>
      <c r="AL72">
        <v>77.739999999999995</v>
      </c>
      <c r="AM72">
        <v>47.98</v>
      </c>
      <c r="AN72">
        <v>0</v>
      </c>
      <c r="AO72">
        <v>47.98</v>
      </c>
      <c r="AP72">
        <v>19.47</v>
      </c>
      <c r="AQ72">
        <v>104.47</v>
      </c>
      <c r="AR72">
        <v>49.66</v>
      </c>
      <c r="AS72">
        <v>10.09</v>
      </c>
      <c r="AT72">
        <v>0</v>
      </c>
      <c r="AU72">
        <v>47.98</v>
      </c>
      <c r="AV72">
        <v>9.6199999999999992</v>
      </c>
      <c r="AW72">
        <v>0</v>
      </c>
      <c r="AX72">
        <v>1.82</v>
      </c>
    </row>
    <row r="73" spans="7:50">
      <c r="G73" t="s">
        <v>115</v>
      </c>
      <c r="H73" s="73">
        <v>634.95000000000005</v>
      </c>
      <c r="I73" s="46">
        <v>152.09</v>
      </c>
      <c r="J73" s="46">
        <v>114.09</v>
      </c>
      <c r="K73" s="46">
        <v>62.38</v>
      </c>
      <c r="L73" s="46">
        <v>0.56999999999999995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38.39</v>
      </c>
      <c r="X73">
        <v>38.39</v>
      </c>
      <c r="Y73">
        <v>0.82</v>
      </c>
      <c r="Z73">
        <v>22.07</v>
      </c>
      <c r="AA73">
        <v>0</v>
      </c>
      <c r="AB73">
        <v>0</v>
      </c>
      <c r="AC73">
        <v>0</v>
      </c>
      <c r="AD73">
        <v>62.57</v>
      </c>
      <c r="AE73">
        <v>99.33</v>
      </c>
      <c r="AF73">
        <v>0</v>
      </c>
      <c r="AG73">
        <v>0</v>
      </c>
      <c r="AH73">
        <v>62.38</v>
      </c>
      <c r="AI73">
        <v>0</v>
      </c>
      <c r="AJ73">
        <v>23.99</v>
      </c>
      <c r="AK73">
        <v>200.58</v>
      </c>
      <c r="AL73">
        <v>77.739999999999995</v>
      </c>
      <c r="AM73">
        <v>47.98</v>
      </c>
      <c r="AN73">
        <v>0</v>
      </c>
      <c r="AO73">
        <v>47.98</v>
      </c>
      <c r="AP73">
        <v>19.47</v>
      </c>
      <c r="AQ73">
        <v>104.47</v>
      </c>
      <c r="AR73">
        <v>49.66</v>
      </c>
      <c r="AS73">
        <v>10.09</v>
      </c>
      <c r="AT73">
        <v>0</v>
      </c>
      <c r="AU73">
        <v>47.98</v>
      </c>
      <c r="AV73">
        <v>9.6199999999999992</v>
      </c>
      <c r="AW73">
        <v>0</v>
      </c>
      <c r="AX73">
        <v>0.56999999999999995</v>
      </c>
    </row>
    <row r="74" spans="7:50">
      <c r="G74" t="s">
        <v>116</v>
      </c>
      <c r="H74" s="73">
        <v>639.75</v>
      </c>
      <c r="I74" s="46">
        <v>152.09</v>
      </c>
      <c r="J74" s="46">
        <v>114.09</v>
      </c>
      <c r="K74" s="46">
        <v>62.38</v>
      </c>
      <c r="L74" s="46">
        <v>0.34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38.39</v>
      </c>
      <c r="X74">
        <v>38.39</v>
      </c>
      <c r="Y74">
        <v>0.82</v>
      </c>
      <c r="Z74">
        <v>22.07</v>
      </c>
      <c r="AA74">
        <v>0</v>
      </c>
      <c r="AB74">
        <v>0</v>
      </c>
      <c r="AC74">
        <v>0</v>
      </c>
      <c r="AD74">
        <v>62.57</v>
      </c>
      <c r="AE74">
        <v>99.33</v>
      </c>
      <c r="AF74">
        <v>0</v>
      </c>
      <c r="AG74">
        <v>0</v>
      </c>
      <c r="AH74">
        <v>62.38</v>
      </c>
      <c r="AI74">
        <v>0</v>
      </c>
      <c r="AJ74">
        <v>23.99</v>
      </c>
      <c r="AK74">
        <v>205.38</v>
      </c>
      <c r="AL74">
        <v>77.739999999999995</v>
      </c>
      <c r="AM74">
        <v>47.98</v>
      </c>
      <c r="AN74">
        <v>0</v>
      </c>
      <c r="AO74">
        <v>47.98</v>
      </c>
      <c r="AP74">
        <v>19.47</v>
      </c>
      <c r="AQ74">
        <v>104.47</v>
      </c>
      <c r="AR74">
        <v>49.66</v>
      </c>
      <c r="AS74">
        <v>10.09</v>
      </c>
      <c r="AT74">
        <v>0</v>
      </c>
      <c r="AU74">
        <v>47.98</v>
      </c>
      <c r="AV74">
        <v>9.6199999999999992</v>
      </c>
      <c r="AW74">
        <v>0</v>
      </c>
      <c r="AX74">
        <v>0.34</v>
      </c>
    </row>
    <row r="75" spans="7:50">
      <c r="G75" t="s">
        <v>117</v>
      </c>
      <c r="H75" s="73">
        <v>724.21</v>
      </c>
      <c r="I75" s="46">
        <v>255.48</v>
      </c>
      <c r="J75" s="46">
        <v>114.27</v>
      </c>
      <c r="K75" s="46">
        <v>62.38</v>
      </c>
      <c r="L75" s="46">
        <v>0.22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38.39</v>
      </c>
      <c r="X75">
        <v>38.39</v>
      </c>
      <c r="Y75">
        <v>0.82</v>
      </c>
      <c r="Z75">
        <v>22.07</v>
      </c>
      <c r="AA75">
        <v>0</v>
      </c>
      <c r="AB75">
        <v>0</v>
      </c>
      <c r="AC75">
        <v>67.180000000000007</v>
      </c>
      <c r="AD75">
        <v>62.57</v>
      </c>
      <c r="AE75">
        <v>99.33</v>
      </c>
      <c r="AF75">
        <v>0</v>
      </c>
      <c r="AG75">
        <v>0</v>
      </c>
      <c r="AH75">
        <v>62.38</v>
      </c>
      <c r="AI75">
        <v>0</v>
      </c>
      <c r="AJ75">
        <v>0</v>
      </c>
      <c r="AK75">
        <v>169.87</v>
      </c>
      <c r="AL75">
        <v>77.739999999999995</v>
      </c>
      <c r="AM75">
        <v>47.98</v>
      </c>
      <c r="AN75">
        <v>36.21</v>
      </c>
      <c r="AO75">
        <v>47.98</v>
      </c>
      <c r="AP75">
        <v>19.47</v>
      </c>
      <c r="AQ75">
        <v>104.47</v>
      </c>
      <c r="AR75">
        <v>49.66</v>
      </c>
      <c r="AS75">
        <v>10.09</v>
      </c>
      <c r="AT75">
        <v>0</v>
      </c>
      <c r="AU75">
        <v>191.94</v>
      </c>
      <c r="AV75">
        <v>9.8000000000000007</v>
      </c>
      <c r="AW75">
        <v>0</v>
      </c>
      <c r="AX75">
        <v>0.22</v>
      </c>
    </row>
    <row r="76" spans="7:50">
      <c r="G76" t="s">
        <v>118</v>
      </c>
      <c r="H76" s="73">
        <v>755.88000000000011</v>
      </c>
      <c r="I76" s="46">
        <v>255.48</v>
      </c>
      <c r="J76" s="46">
        <v>114.27</v>
      </c>
      <c r="K76" s="46">
        <v>62.38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38.39</v>
      </c>
      <c r="X76">
        <v>38.39</v>
      </c>
      <c r="Y76">
        <v>0.82</v>
      </c>
      <c r="Z76">
        <v>22.07</v>
      </c>
      <c r="AA76">
        <v>0</v>
      </c>
      <c r="AB76">
        <v>0</v>
      </c>
      <c r="AC76">
        <v>67.180000000000007</v>
      </c>
      <c r="AD76">
        <v>62.57</v>
      </c>
      <c r="AE76">
        <v>99.33</v>
      </c>
      <c r="AF76">
        <v>0</v>
      </c>
      <c r="AG76">
        <v>0</v>
      </c>
      <c r="AH76">
        <v>62.38</v>
      </c>
      <c r="AI76">
        <v>0</v>
      </c>
      <c r="AJ76">
        <v>0</v>
      </c>
      <c r="AK76">
        <v>201.54</v>
      </c>
      <c r="AL76">
        <v>77.739999999999995</v>
      </c>
      <c r="AM76">
        <v>47.98</v>
      </c>
      <c r="AN76">
        <v>36.21</v>
      </c>
      <c r="AO76">
        <v>47.98</v>
      </c>
      <c r="AP76">
        <v>19.47</v>
      </c>
      <c r="AQ76">
        <v>104.47</v>
      </c>
      <c r="AR76">
        <v>49.66</v>
      </c>
      <c r="AS76">
        <v>10.09</v>
      </c>
      <c r="AT76">
        <v>0</v>
      </c>
      <c r="AU76">
        <v>191.94</v>
      </c>
      <c r="AV76">
        <v>9.8000000000000007</v>
      </c>
      <c r="AW76">
        <v>0</v>
      </c>
      <c r="AX76">
        <v>0.1</v>
      </c>
    </row>
    <row r="77" spans="7:50">
      <c r="G77" t="s">
        <v>119</v>
      </c>
      <c r="H77" s="73">
        <v>763.55</v>
      </c>
      <c r="I77" s="46">
        <v>255.48</v>
      </c>
      <c r="J77" s="46">
        <v>114.27</v>
      </c>
      <c r="K77" s="46">
        <v>62.38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38.39</v>
      </c>
      <c r="X77">
        <v>38.39</v>
      </c>
      <c r="Y77">
        <v>0.82</v>
      </c>
      <c r="Z77">
        <v>22.07</v>
      </c>
      <c r="AA77">
        <v>0</v>
      </c>
      <c r="AB77">
        <v>0</v>
      </c>
      <c r="AC77">
        <v>67.180000000000007</v>
      </c>
      <c r="AD77">
        <v>62.57</v>
      </c>
      <c r="AE77">
        <v>99.33</v>
      </c>
      <c r="AF77">
        <v>0</v>
      </c>
      <c r="AG77">
        <v>0</v>
      </c>
      <c r="AH77">
        <v>62.38</v>
      </c>
      <c r="AI77">
        <v>0</v>
      </c>
      <c r="AJ77">
        <v>0</v>
      </c>
      <c r="AK77">
        <v>209.21</v>
      </c>
      <c r="AL77">
        <v>77.739999999999995</v>
      </c>
      <c r="AM77">
        <v>47.98</v>
      </c>
      <c r="AN77">
        <v>36.21</v>
      </c>
      <c r="AO77">
        <v>47.98</v>
      </c>
      <c r="AP77">
        <v>19.47</v>
      </c>
      <c r="AQ77">
        <v>104.47</v>
      </c>
      <c r="AR77">
        <v>49.66</v>
      </c>
      <c r="AS77">
        <v>10.09</v>
      </c>
      <c r="AT77">
        <v>0</v>
      </c>
      <c r="AU77">
        <v>191.94</v>
      </c>
      <c r="AV77">
        <v>9.8000000000000007</v>
      </c>
      <c r="AW77">
        <v>0</v>
      </c>
      <c r="AX77">
        <v>0</v>
      </c>
    </row>
    <row r="78" spans="7:50">
      <c r="G78" t="s">
        <v>120</v>
      </c>
      <c r="H78" s="73">
        <v>779.87000000000012</v>
      </c>
      <c r="I78" s="46">
        <v>255.48</v>
      </c>
      <c r="J78" s="46">
        <v>114.27</v>
      </c>
      <c r="K78" s="46">
        <v>62.38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33.590000000000003</v>
      </c>
      <c r="X78">
        <v>38.39</v>
      </c>
      <c r="Y78">
        <v>0.82</v>
      </c>
      <c r="Z78">
        <v>22.07</v>
      </c>
      <c r="AA78">
        <v>0</v>
      </c>
      <c r="AB78">
        <v>0</v>
      </c>
      <c r="AC78">
        <v>67.180000000000007</v>
      </c>
      <c r="AD78">
        <v>62.57</v>
      </c>
      <c r="AE78">
        <v>99.33</v>
      </c>
      <c r="AF78">
        <v>0</v>
      </c>
      <c r="AG78">
        <v>0</v>
      </c>
      <c r="AH78">
        <v>62.38</v>
      </c>
      <c r="AI78">
        <v>0</v>
      </c>
      <c r="AJ78">
        <v>0</v>
      </c>
      <c r="AK78">
        <v>230.33</v>
      </c>
      <c r="AL78">
        <v>77.739999999999995</v>
      </c>
      <c r="AM78">
        <v>47.98</v>
      </c>
      <c r="AN78">
        <v>36.21</v>
      </c>
      <c r="AO78">
        <v>47.98</v>
      </c>
      <c r="AP78">
        <v>19.47</v>
      </c>
      <c r="AQ78">
        <v>104.47</v>
      </c>
      <c r="AR78">
        <v>49.66</v>
      </c>
      <c r="AS78">
        <v>10.09</v>
      </c>
      <c r="AT78">
        <v>0</v>
      </c>
      <c r="AU78">
        <v>191.94</v>
      </c>
      <c r="AV78">
        <v>9.8000000000000007</v>
      </c>
      <c r="AW78">
        <v>0</v>
      </c>
      <c r="AX78">
        <v>0</v>
      </c>
    </row>
    <row r="79" spans="7:50">
      <c r="G79" t="s">
        <v>121</v>
      </c>
      <c r="H79" s="73">
        <v>876.8</v>
      </c>
      <c r="I79" s="46">
        <v>255.48</v>
      </c>
      <c r="J79" s="46">
        <v>114.36</v>
      </c>
      <c r="K79" s="46">
        <v>62.38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33.590000000000003</v>
      </c>
      <c r="X79">
        <v>38.39</v>
      </c>
      <c r="Y79">
        <v>0.82</v>
      </c>
      <c r="Z79">
        <v>22.07</v>
      </c>
      <c r="AA79">
        <v>0</v>
      </c>
      <c r="AB79">
        <v>0</v>
      </c>
      <c r="AC79">
        <v>67.180000000000007</v>
      </c>
      <c r="AD79">
        <v>62.57</v>
      </c>
      <c r="AE79">
        <v>99.33</v>
      </c>
      <c r="AF79">
        <v>0</v>
      </c>
      <c r="AG79">
        <v>0</v>
      </c>
      <c r="AH79">
        <v>62.38</v>
      </c>
      <c r="AI79">
        <v>95.97</v>
      </c>
      <c r="AJ79">
        <v>0</v>
      </c>
      <c r="AK79">
        <v>231.29</v>
      </c>
      <c r="AL79">
        <v>77.739999999999995</v>
      </c>
      <c r="AM79">
        <v>47.98</v>
      </c>
      <c r="AN79">
        <v>36.21</v>
      </c>
      <c r="AO79">
        <v>47.98</v>
      </c>
      <c r="AP79">
        <v>19.47</v>
      </c>
      <c r="AQ79">
        <v>104.47</v>
      </c>
      <c r="AR79">
        <v>49.66</v>
      </c>
      <c r="AS79">
        <v>10.09</v>
      </c>
      <c r="AT79">
        <v>0</v>
      </c>
      <c r="AU79">
        <v>191.94</v>
      </c>
      <c r="AV79">
        <v>9.89</v>
      </c>
      <c r="AW79">
        <v>0</v>
      </c>
      <c r="AX79">
        <v>0</v>
      </c>
    </row>
    <row r="80" spans="7:50">
      <c r="G80" t="s">
        <v>122</v>
      </c>
      <c r="H80" s="73">
        <v>886.3900000000001</v>
      </c>
      <c r="I80" s="46">
        <v>255.48</v>
      </c>
      <c r="J80" s="46">
        <v>114.36</v>
      </c>
      <c r="K80" s="46">
        <v>62.38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33.590000000000003</v>
      </c>
      <c r="X80">
        <v>38.39</v>
      </c>
      <c r="Y80">
        <v>0.82</v>
      </c>
      <c r="Z80">
        <v>22.07</v>
      </c>
      <c r="AA80">
        <v>0</v>
      </c>
      <c r="AB80">
        <v>0</v>
      </c>
      <c r="AC80">
        <v>67.180000000000007</v>
      </c>
      <c r="AD80">
        <v>62.57</v>
      </c>
      <c r="AE80">
        <v>99.33</v>
      </c>
      <c r="AF80">
        <v>0</v>
      </c>
      <c r="AG80">
        <v>0</v>
      </c>
      <c r="AH80">
        <v>62.38</v>
      </c>
      <c r="AI80">
        <v>95.97</v>
      </c>
      <c r="AJ80">
        <v>0</v>
      </c>
      <c r="AK80">
        <v>240.88</v>
      </c>
      <c r="AL80">
        <v>77.739999999999995</v>
      </c>
      <c r="AM80">
        <v>47.98</v>
      </c>
      <c r="AN80">
        <v>36.21</v>
      </c>
      <c r="AO80">
        <v>47.98</v>
      </c>
      <c r="AP80">
        <v>19.47</v>
      </c>
      <c r="AQ80">
        <v>104.47</v>
      </c>
      <c r="AR80">
        <v>49.66</v>
      </c>
      <c r="AS80">
        <v>10.09</v>
      </c>
      <c r="AT80">
        <v>0</v>
      </c>
      <c r="AU80">
        <v>191.94</v>
      </c>
      <c r="AV80">
        <v>9.89</v>
      </c>
      <c r="AW80">
        <v>0</v>
      </c>
      <c r="AX80">
        <v>0</v>
      </c>
    </row>
    <row r="81" spans="7:50">
      <c r="G81" t="s">
        <v>123</v>
      </c>
      <c r="H81" s="73">
        <v>886.3900000000001</v>
      </c>
      <c r="I81" s="46">
        <v>255.48</v>
      </c>
      <c r="J81" s="46">
        <v>114.36</v>
      </c>
      <c r="K81" s="46">
        <v>62.38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33.590000000000003</v>
      </c>
      <c r="X81">
        <v>38.39</v>
      </c>
      <c r="Y81">
        <v>0.82</v>
      </c>
      <c r="Z81">
        <v>22.07</v>
      </c>
      <c r="AA81">
        <v>0</v>
      </c>
      <c r="AB81">
        <v>0</v>
      </c>
      <c r="AC81">
        <v>67.180000000000007</v>
      </c>
      <c r="AD81">
        <v>62.57</v>
      </c>
      <c r="AE81">
        <v>99.33</v>
      </c>
      <c r="AF81">
        <v>0</v>
      </c>
      <c r="AG81">
        <v>0</v>
      </c>
      <c r="AH81">
        <v>62.38</v>
      </c>
      <c r="AI81">
        <v>95.97</v>
      </c>
      <c r="AJ81">
        <v>0</v>
      </c>
      <c r="AK81">
        <v>240.88</v>
      </c>
      <c r="AL81">
        <v>77.739999999999995</v>
      </c>
      <c r="AM81">
        <v>47.98</v>
      </c>
      <c r="AN81">
        <v>36.21</v>
      </c>
      <c r="AO81">
        <v>47.98</v>
      </c>
      <c r="AP81">
        <v>19.47</v>
      </c>
      <c r="AQ81">
        <v>104.47</v>
      </c>
      <c r="AR81">
        <v>49.66</v>
      </c>
      <c r="AS81">
        <v>10.09</v>
      </c>
      <c r="AT81">
        <v>0</v>
      </c>
      <c r="AU81">
        <v>191.94</v>
      </c>
      <c r="AV81">
        <v>9.89</v>
      </c>
      <c r="AW81">
        <v>0</v>
      </c>
      <c r="AX81">
        <v>0</v>
      </c>
    </row>
    <row r="82" spans="7:50">
      <c r="G82" t="s">
        <v>124</v>
      </c>
      <c r="H82" s="73">
        <v>871.04</v>
      </c>
      <c r="I82" s="46">
        <v>255.48</v>
      </c>
      <c r="J82" s="46">
        <v>114.36</v>
      </c>
      <c r="K82" s="46">
        <v>62.38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33.590000000000003</v>
      </c>
      <c r="X82">
        <v>38.39</v>
      </c>
      <c r="Y82">
        <v>0.82</v>
      </c>
      <c r="Z82">
        <v>22.07</v>
      </c>
      <c r="AA82">
        <v>0</v>
      </c>
      <c r="AB82">
        <v>0</v>
      </c>
      <c r="AC82">
        <v>67.180000000000007</v>
      </c>
      <c r="AD82">
        <v>62.57</v>
      </c>
      <c r="AE82">
        <v>99.33</v>
      </c>
      <c r="AF82">
        <v>0</v>
      </c>
      <c r="AG82">
        <v>0</v>
      </c>
      <c r="AH82">
        <v>62.38</v>
      </c>
      <c r="AI82">
        <v>95.97</v>
      </c>
      <c r="AJ82">
        <v>0</v>
      </c>
      <c r="AK82">
        <v>225.53</v>
      </c>
      <c r="AL82">
        <v>77.739999999999995</v>
      </c>
      <c r="AM82">
        <v>47.98</v>
      </c>
      <c r="AN82">
        <v>36.21</v>
      </c>
      <c r="AO82">
        <v>47.98</v>
      </c>
      <c r="AP82">
        <v>19.47</v>
      </c>
      <c r="AQ82">
        <v>104.47</v>
      </c>
      <c r="AR82">
        <v>49.66</v>
      </c>
      <c r="AS82">
        <v>10.09</v>
      </c>
      <c r="AT82">
        <v>0</v>
      </c>
      <c r="AU82">
        <v>191.94</v>
      </c>
      <c r="AV82">
        <v>9.89</v>
      </c>
      <c r="AW82">
        <v>0</v>
      </c>
      <c r="AX82">
        <v>0</v>
      </c>
    </row>
    <row r="83" spans="7:50">
      <c r="G83" t="s">
        <v>125</v>
      </c>
      <c r="H83" s="73">
        <v>869.06999999999994</v>
      </c>
      <c r="I83" s="46">
        <v>236.28</v>
      </c>
      <c r="J83" s="46">
        <v>114.36</v>
      </c>
      <c r="K83" s="46">
        <v>62.38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33.590000000000003</v>
      </c>
      <c r="X83">
        <v>38.39</v>
      </c>
      <c r="Y83">
        <v>0.77</v>
      </c>
      <c r="Z83">
        <v>22.07</v>
      </c>
      <c r="AA83">
        <v>0</v>
      </c>
      <c r="AB83">
        <v>47.98</v>
      </c>
      <c r="AC83">
        <v>0</v>
      </c>
      <c r="AD83">
        <v>62.57</v>
      </c>
      <c r="AE83">
        <v>99.33</v>
      </c>
      <c r="AF83">
        <v>0</v>
      </c>
      <c r="AG83">
        <v>0</v>
      </c>
      <c r="AH83">
        <v>62.38</v>
      </c>
      <c r="AI83">
        <v>95.97</v>
      </c>
      <c r="AJ83">
        <v>0</v>
      </c>
      <c r="AK83">
        <v>223.61</v>
      </c>
      <c r="AL83">
        <v>77.739999999999995</v>
      </c>
      <c r="AM83">
        <v>47.98</v>
      </c>
      <c r="AN83">
        <v>36.21</v>
      </c>
      <c r="AO83">
        <v>47.98</v>
      </c>
      <c r="AP83">
        <v>19.47</v>
      </c>
      <c r="AQ83">
        <v>104.47</v>
      </c>
      <c r="AR83">
        <v>49.66</v>
      </c>
      <c r="AS83">
        <v>10.09</v>
      </c>
      <c r="AT83">
        <v>0</v>
      </c>
      <c r="AU83">
        <v>191.94</v>
      </c>
      <c r="AV83">
        <v>9.89</v>
      </c>
      <c r="AW83">
        <v>0</v>
      </c>
      <c r="AX83">
        <v>0</v>
      </c>
    </row>
    <row r="84" spans="7:50">
      <c r="G84" t="s">
        <v>126</v>
      </c>
      <c r="H84" s="73">
        <v>871.95</v>
      </c>
      <c r="I84" s="46">
        <v>236.28</v>
      </c>
      <c r="J84" s="46">
        <v>114.36</v>
      </c>
      <c r="K84" s="46">
        <v>62.38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33.590000000000003</v>
      </c>
      <c r="X84">
        <v>38.39</v>
      </c>
      <c r="Y84">
        <v>0.77</v>
      </c>
      <c r="Z84">
        <v>22.07</v>
      </c>
      <c r="AA84">
        <v>0</v>
      </c>
      <c r="AB84">
        <v>47.98</v>
      </c>
      <c r="AC84">
        <v>0</v>
      </c>
      <c r="AD84">
        <v>62.57</v>
      </c>
      <c r="AE84">
        <v>99.33</v>
      </c>
      <c r="AF84">
        <v>0</v>
      </c>
      <c r="AG84">
        <v>0</v>
      </c>
      <c r="AH84">
        <v>62.38</v>
      </c>
      <c r="AI84">
        <v>95.97</v>
      </c>
      <c r="AJ84">
        <v>0</v>
      </c>
      <c r="AK84">
        <v>226.49</v>
      </c>
      <c r="AL84">
        <v>77.739999999999995</v>
      </c>
      <c r="AM84">
        <v>47.98</v>
      </c>
      <c r="AN84">
        <v>36.21</v>
      </c>
      <c r="AO84">
        <v>47.98</v>
      </c>
      <c r="AP84">
        <v>19.47</v>
      </c>
      <c r="AQ84">
        <v>104.47</v>
      </c>
      <c r="AR84">
        <v>49.66</v>
      </c>
      <c r="AS84">
        <v>10.09</v>
      </c>
      <c r="AT84">
        <v>0</v>
      </c>
      <c r="AU84">
        <v>191.94</v>
      </c>
      <c r="AV84">
        <v>9.89</v>
      </c>
      <c r="AW84">
        <v>0</v>
      </c>
      <c r="AX84">
        <v>0</v>
      </c>
    </row>
    <row r="85" spans="7:50">
      <c r="G85" t="s">
        <v>127</v>
      </c>
      <c r="H85" s="73">
        <v>908.42000000000007</v>
      </c>
      <c r="I85" s="46">
        <v>236.28</v>
      </c>
      <c r="J85" s="46">
        <v>114.36</v>
      </c>
      <c r="K85" s="46">
        <v>62.38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33.590000000000003</v>
      </c>
      <c r="X85">
        <v>38.39</v>
      </c>
      <c r="Y85">
        <v>0.77</v>
      </c>
      <c r="Z85">
        <v>22.07</v>
      </c>
      <c r="AA85">
        <v>0</v>
      </c>
      <c r="AB85">
        <v>47.98</v>
      </c>
      <c r="AC85">
        <v>0</v>
      </c>
      <c r="AD85">
        <v>62.57</v>
      </c>
      <c r="AE85">
        <v>99.33</v>
      </c>
      <c r="AF85">
        <v>0</v>
      </c>
      <c r="AG85">
        <v>0</v>
      </c>
      <c r="AH85">
        <v>62.38</v>
      </c>
      <c r="AI85">
        <v>95.97</v>
      </c>
      <c r="AJ85">
        <v>0</v>
      </c>
      <c r="AK85">
        <v>262.95999999999998</v>
      </c>
      <c r="AL85">
        <v>77.739999999999995</v>
      </c>
      <c r="AM85">
        <v>47.98</v>
      </c>
      <c r="AN85">
        <v>36.21</v>
      </c>
      <c r="AO85">
        <v>47.98</v>
      </c>
      <c r="AP85">
        <v>19.47</v>
      </c>
      <c r="AQ85">
        <v>104.47</v>
      </c>
      <c r="AR85">
        <v>49.66</v>
      </c>
      <c r="AS85">
        <v>10.09</v>
      </c>
      <c r="AT85">
        <v>0</v>
      </c>
      <c r="AU85">
        <v>191.94</v>
      </c>
      <c r="AV85">
        <v>9.89</v>
      </c>
      <c r="AW85">
        <v>0</v>
      </c>
      <c r="AX85">
        <v>0</v>
      </c>
    </row>
    <row r="86" spans="7:50">
      <c r="G86" t="s">
        <v>128</v>
      </c>
      <c r="H86" s="73">
        <v>960.24</v>
      </c>
      <c r="I86" s="46">
        <v>236.28</v>
      </c>
      <c r="J86" s="46">
        <v>114.36</v>
      </c>
      <c r="K86" s="46">
        <v>62.38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33.590000000000003</v>
      </c>
      <c r="X86">
        <v>38.39</v>
      </c>
      <c r="Y86">
        <v>0.77</v>
      </c>
      <c r="Z86">
        <v>22.07</v>
      </c>
      <c r="AA86">
        <v>0</v>
      </c>
      <c r="AB86">
        <v>47.98</v>
      </c>
      <c r="AC86">
        <v>0</v>
      </c>
      <c r="AD86">
        <v>62.57</v>
      </c>
      <c r="AE86">
        <v>99.33</v>
      </c>
      <c r="AF86">
        <v>0</v>
      </c>
      <c r="AG86">
        <v>0</v>
      </c>
      <c r="AH86">
        <v>62.38</v>
      </c>
      <c r="AI86">
        <v>95.97</v>
      </c>
      <c r="AJ86">
        <v>0</v>
      </c>
      <c r="AK86">
        <v>314.77999999999997</v>
      </c>
      <c r="AL86">
        <v>77.739999999999995</v>
      </c>
      <c r="AM86">
        <v>47.98</v>
      </c>
      <c r="AN86">
        <v>36.21</v>
      </c>
      <c r="AO86">
        <v>47.98</v>
      </c>
      <c r="AP86">
        <v>19.47</v>
      </c>
      <c r="AQ86">
        <v>104.47</v>
      </c>
      <c r="AR86">
        <v>49.66</v>
      </c>
      <c r="AS86">
        <v>10.09</v>
      </c>
      <c r="AT86">
        <v>0</v>
      </c>
      <c r="AU86">
        <v>191.94</v>
      </c>
      <c r="AV86">
        <v>9.89</v>
      </c>
      <c r="AW86">
        <v>0</v>
      </c>
      <c r="AX86">
        <v>0</v>
      </c>
    </row>
    <row r="87" spans="7:50">
      <c r="G87" t="s">
        <v>129</v>
      </c>
      <c r="H87" s="73">
        <v>986.16000000000008</v>
      </c>
      <c r="I87" s="46">
        <v>236.28</v>
      </c>
      <c r="J87" s="46">
        <v>114.27</v>
      </c>
      <c r="K87" s="46">
        <v>62.38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38.39</v>
      </c>
      <c r="X87">
        <v>38.39</v>
      </c>
      <c r="Y87">
        <v>0.77</v>
      </c>
      <c r="Z87">
        <v>22.07</v>
      </c>
      <c r="AA87">
        <v>0</v>
      </c>
      <c r="AB87">
        <v>47.98</v>
      </c>
      <c r="AC87">
        <v>0</v>
      </c>
      <c r="AD87">
        <v>62.57</v>
      </c>
      <c r="AE87">
        <v>99.33</v>
      </c>
      <c r="AF87">
        <v>0</v>
      </c>
      <c r="AG87">
        <v>0</v>
      </c>
      <c r="AH87">
        <v>62.38</v>
      </c>
      <c r="AI87">
        <v>95.97</v>
      </c>
      <c r="AJ87">
        <v>0</v>
      </c>
      <c r="AK87">
        <v>335.9</v>
      </c>
      <c r="AL87">
        <v>77.739999999999995</v>
      </c>
      <c r="AM87">
        <v>47.98</v>
      </c>
      <c r="AN87">
        <v>36.21</v>
      </c>
      <c r="AO87">
        <v>47.98</v>
      </c>
      <c r="AP87">
        <v>19.47</v>
      </c>
      <c r="AQ87">
        <v>104.47</v>
      </c>
      <c r="AR87">
        <v>49.66</v>
      </c>
      <c r="AS87">
        <v>10.09</v>
      </c>
      <c r="AT87">
        <v>0</v>
      </c>
      <c r="AU87">
        <v>191.94</v>
      </c>
      <c r="AV87">
        <v>9.8000000000000007</v>
      </c>
      <c r="AW87">
        <v>0</v>
      </c>
      <c r="AX87">
        <v>0</v>
      </c>
    </row>
    <row r="88" spans="7:50">
      <c r="G88" t="s">
        <v>130</v>
      </c>
      <c r="H88" s="73">
        <v>1021.6700000000001</v>
      </c>
      <c r="I88" s="46">
        <v>236.28</v>
      </c>
      <c r="J88" s="46">
        <v>114.27</v>
      </c>
      <c r="K88" s="46">
        <v>62.38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73.900000000000006</v>
      </c>
      <c r="X88">
        <v>38.39</v>
      </c>
      <c r="Y88">
        <v>0.77</v>
      </c>
      <c r="Z88">
        <v>22.07</v>
      </c>
      <c r="AA88">
        <v>0</v>
      </c>
      <c r="AB88">
        <v>47.98</v>
      </c>
      <c r="AC88">
        <v>0</v>
      </c>
      <c r="AD88">
        <v>62.57</v>
      </c>
      <c r="AE88">
        <v>99.33</v>
      </c>
      <c r="AF88">
        <v>0</v>
      </c>
      <c r="AG88">
        <v>0</v>
      </c>
      <c r="AH88">
        <v>62.38</v>
      </c>
      <c r="AI88">
        <v>95.97</v>
      </c>
      <c r="AJ88">
        <v>0</v>
      </c>
      <c r="AK88">
        <v>335.9</v>
      </c>
      <c r="AL88">
        <v>77.739999999999995</v>
      </c>
      <c r="AM88">
        <v>47.98</v>
      </c>
      <c r="AN88">
        <v>36.21</v>
      </c>
      <c r="AO88">
        <v>47.98</v>
      </c>
      <c r="AP88">
        <v>19.47</v>
      </c>
      <c r="AQ88">
        <v>104.47</v>
      </c>
      <c r="AR88">
        <v>49.66</v>
      </c>
      <c r="AS88">
        <v>10.09</v>
      </c>
      <c r="AT88">
        <v>0</v>
      </c>
      <c r="AU88">
        <v>191.94</v>
      </c>
      <c r="AV88">
        <v>9.8000000000000007</v>
      </c>
      <c r="AW88">
        <v>0</v>
      </c>
      <c r="AX88">
        <v>0</v>
      </c>
    </row>
    <row r="89" spans="7:50">
      <c r="G89" t="s">
        <v>131</v>
      </c>
      <c r="H89" s="73">
        <v>1021.6700000000001</v>
      </c>
      <c r="I89" s="46">
        <v>236.28</v>
      </c>
      <c r="J89" s="46">
        <v>114.27</v>
      </c>
      <c r="K89" s="46">
        <v>62.38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73.900000000000006</v>
      </c>
      <c r="X89">
        <v>38.39</v>
      </c>
      <c r="Y89">
        <v>0.77</v>
      </c>
      <c r="Z89">
        <v>22.07</v>
      </c>
      <c r="AA89">
        <v>0</v>
      </c>
      <c r="AB89">
        <v>47.98</v>
      </c>
      <c r="AC89">
        <v>0</v>
      </c>
      <c r="AD89">
        <v>62.57</v>
      </c>
      <c r="AE89">
        <v>99.33</v>
      </c>
      <c r="AF89">
        <v>0</v>
      </c>
      <c r="AG89">
        <v>0</v>
      </c>
      <c r="AH89">
        <v>62.38</v>
      </c>
      <c r="AI89">
        <v>95.97</v>
      </c>
      <c r="AJ89">
        <v>0</v>
      </c>
      <c r="AK89">
        <v>335.9</v>
      </c>
      <c r="AL89">
        <v>77.739999999999995</v>
      </c>
      <c r="AM89">
        <v>47.98</v>
      </c>
      <c r="AN89">
        <v>36.21</v>
      </c>
      <c r="AO89">
        <v>47.98</v>
      </c>
      <c r="AP89">
        <v>19.47</v>
      </c>
      <c r="AQ89">
        <v>104.47</v>
      </c>
      <c r="AR89">
        <v>49.66</v>
      </c>
      <c r="AS89">
        <v>10.09</v>
      </c>
      <c r="AT89">
        <v>0</v>
      </c>
      <c r="AU89">
        <v>191.94</v>
      </c>
      <c r="AV89">
        <v>9.8000000000000007</v>
      </c>
      <c r="AW89">
        <v>0</v>
      </c>
      <c r="AX89">
        <v>0</v>
      </c>
    </row>
    <row r="90" spans="7:50">
      <c r="G90" t="s">
        <v>132</v>
      </c>
      <c r="H90" s="73">
        <v>1032.22</v>
      </c>
      <c r="I90" s="46">
        <v>236.28</v>
      </c>
      <c r="J90" s="46">
        <v>114.27</v>
      </c>
      <c r="K90" s="46">
        <v>62.38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84.45</v>
      </c>
      <c r="X90">
        <v>38.39</v>
      </c>
      <c r="Y90">
        <v>0.77</v>
      </c>
      <c r="Z90">
        <v>22.07</v>
      </c>
      <c r="AA90">
        <v>0</v>
      </c>
      <c r="AB90">
        <v>47.98</v>
      </c>
      <c r="AC90">
        <v>0</v>
      </c>
      <c r="AD90">
        <v>62.57</v>
      </c>
      <c r="AE90">
        <v>99.33</v>
      </c>
      <c r="AF90">
        <v>0</v>
      </c>
      <c r="AG90">
        <v>0</v>
      </c>
      <c r="AH90">
        <v>62.38</v>
      </c>
      <c r="AI90">
        <v>95.97</v>
      </c>
      <c r="AJ90">
        <v>0</v>
      </c>
      <c r="AK90">
        <v>335.9</v>
      </c>
      <c r="AL90">
        <v>77.739999999999995</v>
      </c>
      <c r="AM90">
        <v>47.98</v>
      </c>
      <c r="AN90">
        <v>36.21</v>
      </c>
      <c r="AO90">
        <v>47.98</v>
      </c>
      <c r="AP90">
        <v>19.47</v>
      </c>
      <c r="AQ90">
        <v>104.47</v>
      </c>
      <c r="AR90">
        <v>49.66</v>
      </c>
      <c r="AS90">
        <v>10.09</v>
      </c>
      <c r="AT90">
        <v>0</v>
      </c>
      <c r="AU90">
        <v>191.94</v>
      </c>
      <c r="AV90">
        <v>9.8000000000000007</v>
      </c>
      <c r="AW90">
        <v>0</v>
      </c>
      <c r="AX90">
        <v>0</v>
      </c>
    </row>
    <row r="91" spans="7:50">
      <c r="G91" t="s">
        <v>133</v>
      </c>
      <c r="H91" s="73">
        <v>1100.6899999999998</v>
      </c>
      <c r="I91" s="46">
        <v>286.65999999999997</v>
      </c>
      <c r="J91" s="46">
        <v>114.27</v>
      </c>
      <c r="K91" s="46">
        <v>62.38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38.39</v>
      </c>
      <c r="X91">
        <v>38.39</v>
      </c>
      <c r="Y91">
        <v>0.77</v>
      </c>
      <c r="Z91">
        <v>22.07</v>
      </c>
      <c r="AA91">
        <v>117.56</v>
      </c>
      <c r="AB91">
        <v>47.98</v>
      </c>
      <c r="AC91">
        <v>0</v>
      </c>
      <c r="AD91">
        <v>62.57</v>
      </c>
      <c r="AE91">
        <v>99.33</v>
      </c>
      <c r="AF91">
        <v>50.38</v>
      </c>
      <c r="AG91">
        <v>0</v>
      </c>
      <c r="AH91">
        <v>62.38</v>
      </c>
      <c r="AI91">
        <v>95.97</v>
      </c>
      <c r="AJ91">
        <v>0</v>
      </c>
      <c r="AK91">
        <v>335.9</v>
      </c>
      <c r="AL91">
        <v>77.739999999999995</v>
      </c>
      <c r="AM91">
        <v>47.98</v>
      </c>
      <c r="AN91">
        <v>36.21</v>
      </c>
      <c r="AO91">
        <v>47.98</v>
      </c>
      <c r="AP91">
        <v>19.47</v>
      </c>
      <c r="AQ91">
        <v>104.47</v>
      </c>
      <c r="AR91">
        <v>49.66</v>
      </c>
      <c r="AS91">
        <v>7.06</v>
      </c>
      <c r="AT91">
        <v>0</v>
      </c>
      <c r="AU91">
        <v>191.94</v>
      </c>
      <c r="AV91">
        <v>9.8000000000000007</v>
      </c>
      <c r="AW91">
        <v>0</v>
      </c>
      <c r="AX91">
        <v>0</v>
      </c>
    </row>
    <row r="92" spans="7:50">
      <c r="G92" t="s">
        <v>134</v>
      </c>
      <c r="H92" s="73">
        <v>1139.08</v>
      </c>
      <c r="I92" s="46">
        <v>286.65999999999997</v>
      </c>
      <c r="J92" s="46">
        <v>114.27</v>
      </c>
      <c r="K92" s="46">
        <v>62.38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76.78</v>
      </c>
      <c r="X92">
        <v>38.39</v>
      </c>
      <c r="Y92">
        <v>0.77</v>
      </c>
      <c r="Z92">
        <v>22.07</v>
      </c>
      <c r="AA92">
        <v>117.56</v>
      </c>
      <c r="AB92">
        <v>47.98</v>
      </c>
      <c r="AC92">
        <v>0</v>
      </c>
      <c r="AD92">
        <v>62.57</v>
      </c>
      <c r="AE92">
        <v>99.33</v>
      </c>
      <c r="AF92">
        <v>50.38</v>
      </c>
      <c r="AG92">
        <v>0</v>
      </c>
      <c r="AH92">
        <v>62.38</v>
      </c>
      <c r="AI92">
        <v>95.97</v>
      </c>
      <c r="AJ92">
        <v>0</v>
      </c>
      <c r="AK92">
        <v>335.9</v>
      </c>
      <c r="AL92">
        <v>77.739999999999995</v>
      </c>
      <c r="AM92">
        <v>47.98</v>
      </c>
      <c r="AN92">
        <v>36.21</v>
      </c>
      <c r="AO92">
        <v>47.98</v>
      </c>
      <c r="AP92">
        <v>19.47</v>
      </c>
      <c r="AQ92">
        <v>104.47</v>
      </c>
      <c r="AR92">
        <v>49.66</v>
      </c>
      <c r="AS92">
        <v>7.06</v>
      </c>
      <c r="AT92">
        <v>0</v>
      </c>
      <c r="AU92">
        <v>191.94</v>
      </c>
      <c r="AV92">
        <v>9.8000000000000007</v>
      </c>
      <c r="AW92">
        <v>0</v>
      </c>
      <c r="AX92">
        <v>0</v>
      </c>
    </row>
    <row r="93" spans="7:50">
      <c r="G93" t="s">
        <v>135</v>
      </c>
      <c r="H93" s="73">
        <v>1167.8699999999999</v>
      </c>
      <c r="I93" s="46">
        <v>286.65999999999997</v>
      </c>
      <c r="J93" s="46">
        <v>114.27</v>
      </c>
      <c r="K93" s="46">
        <v>62.38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105.57</v>
      </c>
      <c r="X93">
        <v>38.39</v>
      </c>
      <c r="Y93">
        <v>0.77</v>
      </c>
      <c r="Z93">
        <v>22.07</v>
      </c>
      <c r="AA93">
        <v>117.56</v>
      </c>
      <c r="AB93">
        <v>47.98</v>
      </c>
      <c r="AC93">
        <v>0</v>
      </c>
      <c r="AD93">
        <v>62.57</v>
      </c>
      <c r="AE93">
        <v>99.33</v>
      </c>
      <c r="AF93">
        <v>50.38</v>
      </c>
      <c r="AG93">
        <v>0</v>
      </c>
      <c r="AH93">
        <v>62.38</v>
      </c>
      <c r="AI93">
        <v>95.97</v>
      </c>
      <c r="AJ93">
        <v>0</v>
      </c>
      <c r="AK93">
        <v>335.9</v>
      </c>
      <c r="AL93">
        <v>77.739999999999995</v>
      </c>
      <c r="AM93">
        <v>47.98</v>
      </c>
      <c r="AN93">
        <v>36.21</v>
      </c>
      <c r="AO93">
        <v>47.98</v>
      </c>
      <c r="AP93">
        <v>19.47</v>
      </c>
      <c r="AQ93">
        <v>104.47</v>
      </c>
      <c r="AR93">
        <v>49.66</v>
      </c>
      <c r="AS93">
        <v>7.06</v>
      </c>
      <c r="AT93">
        <v>0</v>
      </c>
      <c r="AU93">
        <v>191.94</v>
      </c>
      <c r="AV93">
        <v>9.8000000000000007</v>
      </c>
      <c r="AW93">
        <v>0</v>
      </c>
      <c r="AX93">
        <v>0</v>
      </c>
    </row>
    <row r="94" spans="7:50">
      <c r="G94" t="s">
        <v>136</v>
      </c>
      <c r="H94" s="73">
        <v>1175.54</v>
      </c>
      <c r="I94" s="46">
        <v>286.65999999999997</v>
      </c>
      <c r="J94" s="46">
        <v>114.27</v>
      </c>
      <c r="K94" s="46">
        <v>62.38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113.24</v>
      </c>
      <c r="X94">
        <v>38.39</v>
      </c>
      <c r="Y94">
        <v>0.77</v>
      </c>
      <c r="Z94">
        <v>22.07</v>
      </c>
      <c r="AA94">
        <v>117.56</v>
      </c>
      <c r="AB94">
        <v>47.98</v>
      </c>
      <c r="AC94">
        <v>0</v>
      </c>
      <c r="AD94">
        <v>62.57</v>
      </c>
      <c r="AE94">
        <v>99.33</v>
      </c>
      <c r="AF94">
        <v>50.38</v>
      </c>
      <c r="AG94">
        <v>0</v>
      </c>
      <c r="AH94">
        <v>62.38</v>
      </c>
      <c r="AI94">
        <v>95.97</v>
      </c>
      <c r="AJ94">
        <v>0</v>
      </c>
      <c r="AK94">
        <v>335.9</v>
      </c>
      <c r="AL94">
        <v>77.739999999999995</v>
      </c>
      <c r="AM94">
        <v>47.98</v>
      </c>
      <c r="AN94">
        <v>36.21</v>
      </c>
      <c r="AO94">
        <v>47.98</v>
      </c>
      <c r="AP94">
        <v>19.47</v>
      </c>
      <c r="AQ94">
        <v>104.47</v>
      </c>
      <c r="AR94">
        <v>49.66</v>
      </c>
      <c r="AS94">
        <v>7.06</v>
      </c>
      <c r="AT94">
        <v>0</v>
      </c>
      <c r="AU94">
        <v>191.94</v>
      </c>
      <c r="AV94">
        <v>9.8000000000000007</v>
      </c>
      <c r="AW94">
        <v>0</v>
      </c>
      <c r="AX94">
        <v>0</v>
      </c>
    </row>
    <row r="95" spans="7:50">
      <c r="G95" t="s">
        <v>137</v>
      </c>
      <c r="H95" s="73">
        <v>1135.1999999999998</v>
      </c>
      <c r="I95" s="46">
        <v>286.65999999999997</v>
      </c>
      <c r="J95" s="46">
        <v>114.18</v>
      </c>
      <c r="K95" s="46">
        <v>62.38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73.900000000000006</v>
      </c>
      <c r="X95">
        <v>38.39</v>
      </c>
      <c r="Y95">
        <v>0.77</v>
      </c>
      <c r="Z95">
        <v>22.07</v>
      </c>
      <c r="AA95">
        <v>117.56</v>
      </c>
      <c r="AB95">
        <v>47.98</v>
      </c>
      <c r="AC95">
        <v>0</v>
      </c>
      <c r="AD95">
        <v>62.57</v>
      </c>
      <c r="AE95">
        <v>99.33</v>
      </c>
      <c r="AF95">
        <v>50.38</v>
      </c>
      <c r="AG95">
        <v>0</v>
      </c>
      <c r="AH95">
        <v>62.38</v>
      </c>
      <c r="AI95">
        <v>95.97</v>
      </c>
      <c r="AJ95">
        <v>0</v>
      </c>
      <c r="AK95">
        <v>335.9</v>
      </c>
      <c r="AL95">
        <v>77.739999999999995</v>
      </c>
      <c r="AM95">
        <v>47.98</v>
      </c>
      <c r="AN95">
        <v>36.21</v>
      </c>
      <c r="AO95">
        <v>47.98</v>
      </c>
      <c r="AP95">
        <v>19.47</v>
      </c>
      <c r="AQ95">
        <v>104.47</v>
      </c>
      <c r="AR95">
        <v>49.66</v>
      </c>
      <c r="AS95">
        <v>6.06</v>
      </c>
      <c r="AT95">
        <v>0</v>
      </c>
      <c r="AU95">
        <v>191.94</v>
      </c>
      <c r="AV95">
        <v>9.7100000000000009</v>
      </c>
      <c r="AW95">
        <v>0</v>
      </c>
      <c r="AX95">
        <v>0</v>
      </c>
    </row>
    <row r="96" spans="7:50">
      <c r="G96" t="s">
        <v>138</v>
      </c>
      <c r="H96" s="73">
        <v>1135.1999999999998</v>
      </c>
      <c r="I96" s="46">
        <v>286.65999999999997</v>
      </c>
      <c r="J96" s="46">
        <v>114.18</v>
      </c>
      <c r="K96" s="46">
        <v>62.38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73.900000000000006</v>
      </c>
      <c r="X96">
        <v>38.39</v>
      </c>
      <c r="Y96">
        <v>0.77</v>
      </c>
      <c r="Z96">
        <v>22.07</v>
      </c>
      <c r="AA96">
        <v>117.56</v>
      </c>
      <c r="AB96">
        <v>47.98</v>
      </c>
      <c r="AC96">
        <v>0</v>
      </c>
      <c r="AD96">
        <v>62.57</v>
      </c>
      <c r="AE96">
        <v>99.33</v>
      </c>
      <c r="AF96">
        <v>50.38</v>
      </c>
      <c r="AG96">
        <v>0</v>
      </c>
      <c r="AH96">
        <v>62.38</v>
      </c>
      <c r="AI96">
        <v>95.97</v>
      </c>
      <c r="AJ96">
        <v>0</v>
      </c>
      <c r="AK96">
        <v>335.9</v>
      </c>
      <c r="AL96">
        <v>77.739999999999995</v>
      </c>
      <c r="AM96">
        <v>47.98</v>
      </c>
      <c r="AN96">
        <v>36.21</v>
      </c>
      <c r="AO96">
        <v>47.98</v>
      </c>
      <c r="AP96">
        <v>19.47</v>
      </c>
      <c r="AQ96">
        <v>104.47</v>
      </c>
      <c r="AR96">
        <v>49.66</v>
      </c>
      <c r="AS96">
        <v>6.06</v>
      </c>
      <c r="AT96">
        <v>0</v>
      </c>
      <c r="AU96">
        <v>191.94</v>
      </c>
      <c r="AV96">
        <v>9.7100000000000009</v>
      </c>
      <c r="AW96">
        <v>0</v>
      </c>
      <c r="AX96">
        <v>0</v>
      </c>
    </row>
    <row r="97" spans="1:133">
      <c r="G97" t="s">
        <v>139</v>
      </c>
      <c r="H97" s="73">
        <v>1135.1999999999998</v>
      </c>
      <c r="I97" s="46">
        <v>286.65999999999997</v>
      </c>
      <c r="J97" s="46">
        <v>114.18</v>
      </c>
      <c r="K97" s="46">
        <v>62.38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73.900000000000006</v>
      </c>
      <c r="X97">
        <v>38.39</v>
      </c>
      <c r="Y97">
        <v>0.77</v>
      </c>
      <c r="Z97">
        <v>22.07</v>
      </c>
      <c r="AA97">
        <v>117.56</v>
      </c>
      <c r="AB97">
        <v>47.98</v>
      </c>
      <c r="AC97">
        <v>0</v>
      </c>
      <c r="AD97">
        <v>62.57</v>
      </c>
      <c r="AE97">
        <v>99.33</v>
      </c>
      <c r="AF97">
        <v>50.38</v>
      </c>
      <c r="AG97">
        <v>0</v>
      </c>
      <c r="AH97">
        <v>62.38</v>
      </c>
      <c r="AI97">
        <v>95.97</v>
      </c>
      <c r="AJ97">
        <v>0</v>
      </c>
      <c r="AK97">
        <v>335.9</v>
      </c>
      <c r="AL97">
        <v>77.739999999999995</v>
      </c>
      <c r="AM97">
        <v>47.98</v>
      </c>
      <c r="AN97">
        <v>36.21</v>
      </c>
      <c r="AO97">
        <v>47.98</v>
      </c>
      <c r="AP97">
        <v>19.47</v>
      </c>
      <c r="AQ97">
        <v>104.47</v>
      </c>
      <c r="AR97">
        <v>49.66</v>
      </c>
      <c r="AS97">
        <v>6.06</v>
      </c>
      <c r="AT97">
        <v>0</v>
      </c>
      <c r="AU97">
        <v>191.94</v>
      </c>
      <c r="AV97">
        <v>9.7100000000000009</v>
      </c>
      <c r="AW97">
        <v>0</v>
      </c>
      <c r="AX97">
        <v>0</v>
      </c>
    </row>
    <row r="98" spans="1:133">
      <c r="G98" t="s">
        <v>140</v>
      </c>
      <c r="H98" s="73">
        <v>1135.1999999999998</v>
      </c>
      <c r="I98" s="46">
        <v>286.65999999999997</v>
      </c>
      <c r="J98" s="46">
        <v>114.18</v>
      </c>
      <c r="K98" s="46">
        <v>62.38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73.900000000000006</v>
      </c>
      <c r="X98">
        <v>38.39</v>
      </c>
      <c r="Y98">
        <v>0.77</v>
      </c>
      <c r="Z98">
        <v>22.07</v>
      </c>
      <c r="AA98">
        <v>117.56</v>
      </c>
      <c r="AB98">
        <v>47.98</v>
      </c>
      <c r="AC98">
        <v>0</v>
      </c>
      <c r="AD98">
        <v>62.57</v>
      </c>
      <c r="AE98">
        <v>99.33</v>
      </c>
      <c r="AF98">
        <v>50.38</v>
      </c>
      <c r="AG98">
        <v>0</v>
      </c>
      <c r="AH98">
        <v>62.38</v>
      </c>
      <c r="AI98">
        <v>95.97</v>
      </c>
      <c r="AJ98">
        <v>0</v>
      </c>
      <c r="AK98">
        <v>335.9</v>
      </c>
      <c r="AL98">
        <v>77.739999999999995</v>
      </c>
      <c r="AM98">
        <v>47.98</v>
      </c>
      <c r="AN98">
        <v>36.21</v>
      </c>
      <c r="AO98">
        <v>47.98</v>
      </c>
      <c r="AP98">
        <v>19.47</v>
      </c>
      <c r="AQ98">
        <v>104.47</v>
      </c>
      <c r="AR98">
        <v>49.66</v>
      </c>
      <c r="AS98">
        <v>6.06</v>
      </c>
      <c r="AT98">
        <v>0</v>
      </c>
      <c r="AU98">
        <v>191.94</v>
      </c>
      <c r="AV98">
        <v>9.7100000000000009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13.835999999999999</v>
      </c>
      <c r="I99" s="69">
        <f t="shared" ref="I99:BU99" si="1">SUM(I3:I98)/4000</f>
        <v>4.7053700000000021</v>
      </c>
      <c r="J99" s="69">
        <f t="shared" si="1"/>
        <v>2.8084500000000046</v>
      </c>
      <c r="K99" s="69">
        <f t="shared" si="1"/>
        <v>1.9194400000000018</v>
      </c>
      <c r="L99" s="69">
        <f t="shared" si="1"/>
        <v>4.9704999999999999E-2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0.48731500000000016</v>
      </c>
      <c r="X99">
        <f t="shared" si="1"/>
        <v>0.92135999999999918</v>
      </c>
      <c r="Y99">
        <f t="shared" si="1"/>
        <v>1.9159999999999993E-2</v>
      </c>
      <c r="Z99">
        <f t="shared" si="1"/>
        <v>0.52967999999999971</v>
      </c>
      <c r="AA99">
        <f t="shared" si="1"/>
        <v>0.94047999999999965</v>
      </c>
      <c r="AB99">
        <f t="shared" si="1"/>
        <v>0.19192000000000004</v>
      </c>
      <c r="AC99">
        <f t="shared" si="1"/>
        <v>0.13436000000000001</v>
      </c>
      <c r="AD99">
        <f t="shared" si="1"/>
        <v>1.501679999999999</v>
      </c>
      <c r="AE99">
        <f t="shared" si="1"/>
        <v>2.3839199999999989</v>
      </c>
      <c r="AF99">
        <f t="shared" si="1"/>
        <v>0.40304000000000029</v>
      </c>
      <c r="AG99">
        <f t="shared" si="1"/>
        <v>0.23031999999999991</v>
      </c>
      <c r="AH99">
        <f t="shared" si="1"/>
        <v>1.4971200000000022</v>
      </c>
      <c r="AI99">
        <f t="shared" si="1"/>
        <v>0.47985000000000005</v>
      </c>
      <c r="AJ99">
        <f t="shared" si="1"/>
        <v>0.43182000000000009</v>
      </c>
      <c r="AK99">
        <f t="shared" si="1"/>
        <v>3.0612249999999985</v>
      </c>
      <c r="AL99">
        <f t="shared" si="1"/>
        <v>1.8657599999999963</v>
      </c>
      <c r="AM99">
        <f t="shared" si="1"/>
        <v>1.151519999999999</v>
      </c>
      <c r="AN99">
        <f t="shared" si="1"/>
        <v>0.32589000000000018</v>
      </c>
      <c r="AO99">
        <f t="shared" si="1"/>
        <v>0.33586000000000005</v>
      </c>
      <c r="AP99">
        <f t="shared" si="1"/>
        <v>0.46728000000000053</v>
      </c>
      <c r="AQ99">
        <f t="shared" si="1"/>
        <v>2.5796099999999984</v>
      </c>
      <c r="AR99">
        <f t="shared" si="1"/>
        <v>1.1918399999999982</v>
      </c>
      <c r="AS99">
        <f t="shared" si="1"/>
        <v>0.18188999999999989</v>
      </c>
      <c r="AT99">
        <f t="shared" si="1"/>
        <v>6.5279999999999991E-2</v>
      </c>
      <c r="AU99">
        <f t="shared" si="1"/>
        <v>1.5355199999999991</v>
      </c>
      <c r="AV99">
        <f t="shared" si="1"/>
        <v>0.22883999999999985</v>
      </c>
      <c r="AW99">
        <f t="shared" si="1"/>
        <v>0.12671999999999992</v>
      </c>
      <c r="AX99">
        <f t="shared" si="1"/>
        <v>4.9704999999999999E-2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116.11</v>
      </c>
      <c r="I3" s="53">
        <v>74.86</v>
      </c>
      <c r="J3" s="53">
        <v>47.99</v>
      </c>
      <c r="K3" s="53">
        <v>0</v>
      </c>
      <c r="L3" s="53">
        <v>0.96</v>
      </c>
      <c r="M3" s="72">
        <v>7.68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247.6</v>
      </c>
      <c r="W3">
        <v>116.11</v>
      </c>
      <c r="X3">
        <v>74.86</v>
      </c>
      <c r="Y3">
        <v>0.96</v>
      </c>
      <c r="Z3">
        <v>0</v>
      </c>
      <c r="AA3">
        <v>7.68</v>
      </c>
      <c r="AB3">
        <v>47.99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119</v>
      </c>
      <c r="I4" s="46">
        <v>62.38</v>
      </c>
      <c r="J4" s="46">
        <v>76.78</v>
      </c>
      <c r="K4" s="46">
        <v>0</v>
      </c>
      <c r="L4" s="46">
        <v>0.96</v>
      </c>
      <c r="M4" s="74">
        <v>4.13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263.25</v>
      </c>
      <c r="W4">
        <v>119</v>
      </c>
      <c r="X4">
        <v>62.38</v>
      </c>
      <c r="Y4">
        <v>0.96</v>
      </c>
      <c r="Z4">
        <v>0</v>
      </c>
      <c r="AA4">
        <v>4.13</v>
      </c>
      <c r="AB4">
        <v>76.78</v>
      </c>
    </row>
    <row r="5" spans="1:28">
      <c r="G5" t="s">
        <v>47</v>
      </c>
      <c r="H5" s="73">
        <v>91.17</v>
      </c>
      <c r="I5" s="46">
        <v>33.590000000000003</v>
      </c>
      <c r="J5" s="46">
        <v>115.16</v>
      </c>
      <c r="K5" s="46">
        <v>0</v>
      </c>
      <c r="L5" s="46">
        <v>0.96</v>
      </c>
      <c r="M5" s="74">
        <v>3.84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244.72</v>
      </c>
      <c r="W5">
        <v>91.17</v>
      </c>
      <c r="X5">
        <v>33.590000000000003</v>
      </c>
      <c r="Y5">
        <v>0.96</v>
      </c>
      <c r="Z5">
        <v>0</v>
      </c>
      <c r="AA5">
        <v>3.84</v>
      </c>
      <c r="AB5">
        <v>115.16</v>
      </c>
    </row>
    <row r="6" spans="1:28">
      <c r="G6" t="s">
        <v>48</v>
      </c>
      <c r="H6" s="73">
        <v>76.78</v>
      </c>
      <c r="I6" s="46">
        <v>14.4</v>
      </c>
      <c r="J6" s="46">
        <v>115.15</v>
      </c>
      <c r="K6" s="46">
        <v>0</v>
      </c>
      <c r="L6" s="46">
        <v>0.96</v>
      </c>
      <c r="M6" s="74">
        <v>3.84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211.13</v>
      </c>
      <c r="W6">
        <v>76.78</v>
      </c>
      <c r="X6">
        <v>14.4</v>
      </c>
      <c r="Y6">
        <v>0.96</v>
      </c>
      <c r="Z6">
        <v>0</v>
      </c>
      <c r="AA6">
        <v>3.84</v>
      </c>
      <c r="AB6">
        <v>115.15</v>
      </c>
    </row>
    <row r="7" spans="1:28">
      <c r="G7" t="s">
        <v>49</v>
      </c>
      <c r="H7" s="73">
        <v>71.02</v>
      </c>
      <c r="I7" s="46">
        <v>14.4</v>
      </c>
      <c r="J7" s="46">
        <v>76.77</v>
      </c>
      <c r="K7" s="46">
        <v>0</v>
      </c>
      <c r="L7" s="46">
        <v>0.48</v>
      </c>
      <c r="M7" s="74">
        <v>3.84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166.51</v>
      </c>
      <c r="W7">
        <v>71.02</v>
      </c>
      <c r="X7">
        <v>14.4</v>
      </c>
      <c r="Y7">
        <v>0.48</v>
      </c>
      <c r="Z7">
        <v>0</v>
      </c>
      <c r="AA7">
        <v>3.84</v>
      </c>
      <c r="AB7">
        <v>76.77</v>
      </c>
    </row>
    <row r="8" spans="1:28">
      <c r="G8" t="s">
        <v>50</v>
      </c>
      <c r="H8" s="73">
        <v>64.3</v>
      </c>
      <c r="I8" s="46">
        <v>0</v>
      </c>
      <c r="J8" s="46">
        <v>76.77</v>
      </c>
      <c r="K8" s="46">
        <v>0</v>
      </c>
      <c r="L8" s="46">
        <v>0</v>
      </c>
      <c r="M8" s="74">
        <v>3.84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144.91</v>
      </c>
      <c r="W8">
        <v>64.3</v>
      </c>
      <c r="X8">
        <v>0</v>
      </c>
      <c r="Y8">
        <v>0</v>
      </c>
      <c r="Z8">
        <v>0</v>
      </c>
      <c r="AA8">
        <v>3.84</v>
      </c>
      <c r="AB8">
        <v>76.77</v>
      </c>
    </row>
    <row r="9" spans="1:28">
      <c r="G9" t="s">
        <v>51</v>
      </c>
      <c r="H9" s="73">
        <v>56.62</v>
      </c>
      <c r="I9" s="46">
        <v>13.44</v>
      </c>
      <c r="J9" s="46">
        <v>105.56</v>
      </c>
      <c r="K9" s="46">
        <v>0</v>
      </c>
      <c r="L9" s="46">
        <v>0</v>
      </c>
      <c r="M9" s="74">
        <v>3.84</v>
      </c>
      <c r="N9" s="73">
        <v>0</v>
      </c>
      <c r="O9" s="46">
        <v>0</v>
      </c>
      <c r="P9" s="46">
        <v>0</v>
      </c>
      <c r="Q9" s="46">
        <v>-10</v>
      </c>
      <c r="R9" s="46">
        <v>0</v>
      </c>
      <c r="S9" s="74">
        <v>0</v>
      </c>
      <c r="U9" s="73">
        <v>-10</v>
      </c>
      <c r="V9" s="74">
        <v>179.46</v>
      </c>
      <c r="W9">
        <v>56.62</v>
      </c>
      <c r="X9">
        <v>13.44</v>
      </c>
      <c r="Y9">
        <v>0</v>
      </c>
      <c r="Z9">
        <v>-10</v>
      </c>
      <c r="AA9">
        <v>3.84</v>
      </c>
      <c r="AB9">
        <v>105.56</v>
      </c>
    </row>
    <row r="10" spans="1:28">
      <c r="G10" t="s">
        <v>52</v>
      </c>
      <c r="H10" s="73">
        <v>50.86</v>
      </c>
      <c r="I10" s="46">
        <v>16.309999999999999</v>
      </c>
      <c r="J10" s="46">
        <v>105.58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-10</v>
      </c>
      <c r="R10" s="46">
        <v>0</v>
      </c>
      <c r="S10" s="74">
        <v>0</v>
      </c>
      <c r="U10" s="73">
        <v>-10</v>
      </c>
      <c r="V10" s="74">
        <v>172.75</v>
      </c>
      <c r="W10">
        <v>50.86</v>
      </c>
      <c r="X10">
        <v>16.309999999999999</v>
      </c>
      <c r="Y10">
        <v>0</v>
      </c>
      <c r="Z10">
        <v>-10</v>
      </c>
      <c r="AA10">
        <v>0</v>
      </c>
      <c r="AB10">
        <v>105.58</v>
      </c>
    </row>
    <row r="11" spans="1:28">
      <c r="G11" t="s">
        <v>53</v>
      </c>
      <c r="H11" s="73">
        <v>139.16</v>
      </c>
      <c r="I11" s="46">
        <v>7.68</v>
      </c>
      <c r="J11" s="46">
        <v>91.17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-15</v>
      </c>
      <c r="R11" s="46">
        <v>0</v>
      </c>
      <c r="S11" s="74">
        <v>0</v>
      </c>
      <c r="U11" s="73">
        <v>-15</v>
      </c>
      <c r="V11" s="74">
        <v>238.01</v>
      </c>
      <c r="W11">
        <v>139.16</v>
      </c>
      <c r="X11">
        <v>7.68</v>
      </c>
      <c r="Y11">
        <v>0</v>
      </c>
      <c r="Z11">
        <v>-15</v>
      </c>
      <c r="AA11">
        <v>0</v>
      </c>
      <c r="AB11">
        <v>91.17</v>
      </c>
    </row>
    <row r="12" spans="1:28">
      <c r="G12" t="s">
        <v>54</v>
      </c>
      <c r="H12" s="73">
        <v>128.59</v>
      </c>
      <c r="I12" s="46">
        <v>10.56</v>
      </c>
      <c r="J12" s="46">
        <v>77.739999999999995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-15</v>
      </c>
      <c r="R12" s="46">
        <v>0</v>
      </c>
      <c r="S12" s="74">
        <v>0</v>
      </c>
      <c r="U12" s="73">
        <v>-15</v>
      </c>
      <c r="V12" s="74">
        <v>216.89</v>
      </c>
      <c r="W12">
        <v>128.59</v>
      </c>
      <c r="X12">
        <v>10.56</v>
      </c>
      <c r="Y12">
        <v>0</v>
      </c>
      <c r="Z12">
        <v>-15</v>
      </c>
      <c r="AA12">
        <v>0</v>
      </c>
      <c r="AB12">
        <v>77.739999999999995</v>
      </c>
    </row>
    <row r="13" spans="1:28">
      <c r="G13" t="s">
        <v>55</v>
      </c>
      <c r="H13" s="73">
        <v>119</v>
      </c>
      <c r="I13" s="46">
        <v>8.64</v>
      </c>
      <c r="J13" s="46">
        <v>76.78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-15</v>
      </c>
      <c r="R13" s="46">
        <v>0</v>
      </c>
      <c r="S13" s="74">
        <v>0</v>
      </c>
      <c r="U13" s="73">
        <v>-15</v>
      </c>
      <c r="V13" s="74">
        <v>204.42</v>
      </c>
      <c r="W13">
        <v>119</v>
      </c>
      <c r="X13">
        <v>8.64</v>
      </c>
      <c r="Y13">
        <v>0</v>
      </c>
      <c r="Z13">
        <v>-15</v>
      </c>
      <c r="AA13">
        <v>0</v>
      </c>
      <c r="AB13">
        <v>76.78</v>
      </c>
    </row>
    <row r="14" spans="1:28">
      <c r="G14" t="s">
        <v>56</v>
      </c>
      <c r="H14" s="73">
        <v>109.41</v>
      </c>
      <c r="I14" s="46">
        <v>19.190000000000001</v>
      </c>
      <c r="J14" s="46">
        <v>73.900000000000006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-15</v>
      </c>
      <c r="R14" s="46">
        <v>-2</v>
      </c>
      <c r="S14" s="74">
        <v>0</v>
      </c>
      <c r="U14" s="73">
        <v>-17</v>
      </c>
      <c r="V14" s="74">
        <v>202.5</v>
      </c>
      <c r="W14">
        <v>109.41</v>
      </c>
      <c r="X14">
        <v>19.190000000000001</v>
      </c>
      <c r="Y14">
        <v>-2</v>
      </c>
      <c r="Z14">
        <v>-15</v>
      </c>
      <c r="AA14">
        <v>0</v>
      </c>
      <c r="AB14">
        <v>73.900000000000006</v>
      </c>
    </row>
    <row r="15" spans="1:28">
      <c r="G15" t="s">
        <v>57</v>
      </c>
      <c r="H15" s="73">
        <v>121.88</v>
      </c>
      <c r="I15" s="46">
        <v>26.87</v>
      </c>
      <c r="J15" s="46">
        <v>67.180000000000007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-20</v>
      </c>
      <c r="R15" s="46">
        <v>-2</v>
      </c>
      <c r="S15" s="74">
        <v>0</v>
      </c>
      <c r="U15" s="73">
        <v>-22</v>
      </c>
      <c r="V15" s="74">
        <v>215.93</v>
      </c>
      <c r="W15">
        <v>121.88</v>
      </c>
      <c r="X15">
        <v>26.87</v>
      </c>
      <c r="Y15">
        <v>-2</v>
      </c>
      <c r="Z15">
        <v>-20</v>
      </c>
      <c r="AA15">
        <v>0</v>
      </c>
      <c r="AB15">
        <v>67.180000000000007</v>
      </c>
    </row>
    <row r="16" spans="1:28">
      <c r="G16" t="s">
        <v>58</v>
      </c>
      <c r="H16" s="73">
        <v>118.04</v>
      </c>
      <c r="I16" s="46">
        <v>28.79</v>
      </c>
      <c r="J16" s="46">
        <v>67.180000000000007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-20</v>
      </c>
      <c r="R16" s="46">
        <v>-2</v>
      </c>
      <c r="S16" s="74">
        <v>0</v>
      </c>
      <c r="U16" s="73">
        <v>-22</v>
      </c>
      <c r="V16" s="74">
        <v>214.01</v>
      </c>
      <c r="W16">
        <v>118.04</v>
      </c>
      <c r="X16">
        <v>28.79</v>
      </c>
      <c r="Y16">
        <v>-2</v>
      </c>
      <c r="Z16">
        <v>-20</v>
      </c>
      <c r="AA16">
        <v>0</v>
      </c>
      <c r="AB16">
        <v>67.180000000000007</v>
      </c>
    </row>
    <row r="17" spans="7:28">
      <c r="G17" t="s">
        <v>59</v>
      </c>
      <c r="H17" s="73">
        <v>113.24</v>
      </c>
      <c r="I17" s="46">
        <v>43.19</v>
      </c>
      <c r="J17" s="46">
        <v>67.180000000000007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-20</v>
      </c>
      <c r="R17" s="46">
        <v>-2</v>
      </c>
      <c r="S17" s="74">
        <v>0</v>
      </c>
      <c r="U17" s="73">
        <v>-22</v>
      </c>
      <c r="V17" s="74">
        <v>223.61</v>
      </c>
      <c r="W17">
        <v>113.24</v>
      </c>
      <c r="X17">
        <v>43.19</v>
      </c>
      <c r="Y17">
        <v>-2</v>
      </c>
      <c r="Z17">
        <v>-20</v>
      </c>
      <c r="AA17">
        <v>0</v>
      </c>
      <c r="AB17">
        <v>67.180000000000007</v>
      </c>
    </row>
    <row r="18" spans="7:28">
      <c r="G18" t="s">
        <v>60</v>
      </c>
      <c r="H18" s="73">
        <v>118.04</v>
      </c>
      <c r="I18" s="46">
        <v>45.11</v>
      </c>
      <c r="J18" s="46">
        <v>67.180000000000007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-20</v>
      </c>
      <c r="R18" s="46">
        <v>-2</v>
      </c>
      <c r="S18" s="74">
        <v>0</v>
      </c>
      <c r="U18" s="73">
        <v>-22</v>
      </c>
      <c r="V18" s="74">
        <v>230.33</v>
      </c>
      <c r="W18">
        <v>118.04</v>
      </c>
      <c r="X18">
        <v>45.11</v>
      </c>
      <c r="Y18">
        <v>-2</v>
      </c>
      <c r="Z18">
        <v>-20</v>
      </c>
      <c r="AA18">
        <v>0</v>
      </c>
      <c r="AB18">
        <v>67.180000000000007</v>
      </c>
    </row>
    <row r="19" spans="7:28">
      <c r="G19" t="s">
        <v>61</v>
      </c>
      <c r="H19" s="73">
        <v>106.52</v>
      </c>
      <c r="I19" s="46">
        <v>66.22</v>
      </c>
      <c r="J19" s="46">
        <v>38.39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-25</v>
      </c>
      <c r="R19" s="46">
        <v>-2</v>
      </c>
      <c r="S19" s="74">
        <v>0</v>
      </c>
      <c r="U19" s="73">
        <v>-27</v>
      </c>
      <c r="V19" s="74">
        <v>211.13</v>
      </c>
      <c r="W19">
        <v>106.52</v>
      </c>
      <c r="X19">
        <v>66.22</v>
      </c>
      <c r="Y19">
        <v>-2</v>
      </c>
      <c r="Z19">
        <v>-25</v>
      </c>
      <c r="AA19">
        <v>0</v>
      </c>
      <c r="AB19">
        <v>38.39</v>
      </c>
    </row>
    <row r="20" spans="7:28">
      <c r="G20" t="s">
        <v>62</v>
      </c>
      <c r="H20" s="73">
        <v>104.61</v>
      </c>
      <c r="I20" s="46">
        <v>57.58</v>
      </c>
      <c r="J20" s="46">
        <v>81.569999999999993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-25</v>
      </c>
      <c r="R20" s="46">
        <v>-2</v>
      </c>
      <c r="S20" s="74">
        <v>0</v>
      </c>
      <c r="U20" s="73">
        <v>-27</v>
      </c>
      <c r="V20" s="74">
        <v>243.76</v>
      </c>
      <c r="W20">
        <v>104.61</v>
      </c>
      <c r="X20">
        <v>57.58</v>
      </c>
      <c r="Y20">
        <v>-2</v>
      </c>
      <c r="Z20">
        <v>-25</v>
      </c>
      <c r="AA20">
        <v>0</v>
      </c>
      <c r="AB20">
        <v>81.569999999999993</v>
      </c>
    </row>
    <row r="21" spans="7:28">
      <c r="G21" t="s">
        <v>63</v>
      </c>
      <c r="H21" s="73">
        <v>85.41</v>
      </c>
      <c r="I21" s="46">
        <v>23.03</v>
      </c>
      <c r="J21" s="46">
        <v>47.99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-25</v>
      </c>
      <c r="R21" s="46">
        <v>-2</v>
      </c>
      <c r="S21" s="74">
        <v>0</v>
      </c>
      <c r="U21" s="73">
        <v>-27</v>
      </c>
      <c r="V21" s="74">
        <v>156.43</v>
      </c>
      <c r="W21">
        <v>85.41</v>
      </c>
      <c r="X21">
        <v>23.03</v>
      </c>
      <c r="Y21">
        <v>-2</v>
      </c>
      <c r="Z21">
        <v>-25</v>
      </c>
      <c r="AA21">
        <v>0</v>
      </c>
      <c r="AB21">
        <v>47.99</v>
      </c>
    </row>
    <row r="22" spans="7:28">
      <c r="G22" t="s">
        <v>64</v>
      </c>
      <c r="H22" s="73">
        <v>85.41</v>
      </c>
      <c r="I22" s="46">
        <v>28.79</v>
      </c>
      <c r="J22" s="46">
        <v>62.38</v>
      </c>
      <c r="K22" s="46">
        <v>0</v>
      </c>
      <c r="L22" s="46">
        <v>0</v>
      </c>
      <c r="M22" s="74">
        <v>4.8</v>
      </c>
      <c r="N22" s="73">
        <v>0</v>
      </c>
      <c r="O22" s="46">
        <v>0</v>
      </c>
      <c r="P22" s="46">
        <v>0</v>
      </c>
      <c r="Q22" s="46">
        <v>-25</v>
      </c>
      <c r="R22" s="46">
        <v>-2</v>
      </c>
      <c r="S22" s="74">
        <v>0</v>
      </c>
      <c r="U22" s="73">
        <v>-27</v>
      </c>
      <c r="V22" s="74">
        <v>181.38</v>
      </c>
      <c r="W22">
        <v>85.41</v>
      </c>
      <c r="X22">
        <v>28.79</v>
      </c>
      <c r="Y22">
        <v>-2</v>
      </c>
      <c r="Z22">
        <v>-25</v>
      </c>
      <c r="AA22">
        <v>4.8</v>
      </c>
      <c r="AB22">
        <v>62.38</v>
      </c>
    </row>
    <row r="23" spans="7:28">
      <c r="G23" t="s">
        <v>65</v>
      </c>
      <c r="H23" s="73">
        <v>92.13</v>
      </c>
      <c r="I23" s="46">
        <v>29.75</v>
      </c>
      <c r="J23" s="46">
        <v>67.180000000000007</v>
      </c>
      <c r="K23" s="46">
        <v>0</v>
      </c>
      <c r="L23" s="46">
        <v>0</v>
      </c>
      <c r="M23" s="74">
        <v>1.1499999999999999</v>
      </c>
      <c r="N23" s="73">
        <v>0</v>
      </c>
      <c r="O23" s="46">
        <v>0</v>
      </c>
      <c r="P23" s="46">
        <v>0</v>
      </c>
      <c r="Q23" s="46">
        <v>-25</v>
      </c>
      <c r="R23" s="46">
        <v>-1</v>
      </c>
      <c r="S23" s="74">
        <v>0</v>
      </c>
      <c r="U23" s="73">
        <v>-26</v>
      </c>
      <c r="V23" s="74">
        <v>190.21</v>
      </c>
      <c r="W23">
        <v>92.13</v>
      </c>
      <c r="X23">
        <v>29.75</v>
      </c>
      <c r="Y23">
        <v>-1</v>
      </c>
      <c r="Z23">
        <v>-25</v>
      </c>
      <c r="AA23">
        <v>1.1499999999999999</v>
      </c>
      <c r="AB23">
        <v>67.180000000000007</v>
      </c>
    </row>
    <row r="24" spans="7:28">
      <c r="G24" t="s">
        <v>66</v>
      </c>
      <c r="H24" s="73">
        <v>95.01</v>
      </c>
      <c r="I24" s="46">
        <v>25.91</v>
      </c>
      <c r="J24" s="46">
        <v>95.97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-25</v>
      </c>
      <c r="R24" s="46">
        <v>0</v>
      </c>
      <c r="S24" s="74">
        <v>0</v>
      </c>
      <c r="U24" s="73">
        <v>-25</v>
      </c>
      <c r="V24" s="74">
        <v>216.89</v>
      </c>
      <c r="W24">
        <v>95.01</v>
      </c>
      <c r="X24">
        <v>25.91</v>
      </c>
      <c r="Y24">
        <v>0</v>
      </c>
      <c r="Z24">
        <v>-25</v>
      </c>
      <c r="AA24">
        <v>0</v>
      </c>
      <c r="AB24">
        <v>95.97</v>
      </c>
    </row>
    <row r="25" spans="7:28">
      <c r="G25" t="s">
        <v>67</v>
      </c>
      <c r="H25" s="73">
        <v>98.85</v>
      </c>
      <c r="I25" s="46">
        <v>24.95</v>
      </c>
      <c r="J25" s="46">
        <v>95.97</v>
      </c>
      <c r="K25" s="46">
        <v>0</v>
      </c>
      <c r="L25" s="46">
        <v>0</v>
      </c>
      <c r="M25" s="74">
        <v>2.02</v>
      </c>
      <c r="N25" s="73">
        <v>0</v>
      </c>
      <c r="O25" s="46">
        <v>0</v>
      </c>
      <c r="P25" s="46">
        <v>0</v>
      </c>
      <c r="Q25" s="46">
        <v>-25</v>
      </c>
      <c r="R25" s="46">
        <v>0</v>
      </c>
      <c r="S25" s="74">
        <v>0</v>
      </c>
      <c r="U25" s="73">
        <v>-25</v>
      </c>
      <c r="V25" s="74">
        <v>221.79</v>
      </c>
      <c r="W25">
        <v>98.85</v>
      </c>
      <c r="X25">
        <v>24.95</v>
      </c>
      <c r="Y25">
        <v>0</v>
      </c>
      <c r="Z25">
        <v>-25</v>
      </c>
      <c r="AA25">
        <v>2.02</v>
      </c>
      <c r="AB25">
        <v>95.97</v>
      </c>
    </row>
    <row r="26" spans="7:28">
      <c r="G26" t="s">
        <v>68</v>
      </c>
      <c r="H26" s="73">
        <v>80.61</v>
      </c>
      <c r="I26" s="46">
        <v>11.52</v>
      </c>
      <c r="J26" s="46">
        <v>91.17</v>
      </c>
      <c r="K26" s="46">
        <v>0</v>
      </c>
      <c r="L26" s="46">
        <v>0</v>
      </c>
      <c r="M26" s="74">
        <v>4.8</v>
      </c>
      <c r="N26" s="73">
        <v>0</v>
      </c>
      <c r="O26" s="46">
        <v>0</v>
      </c>
      <c r="P26" s="46">
        <v>0</v>
      </c>
      <c r="Q26" s="46">
        <v>-25</v>
      </c>
      <c r="R26" s="46">
        <v>0</v>
      </c>
      <c r="S26" s="74">
        <v>0</v>
      </c>
      <c r="U26" s="73">
        <v>-25</v>
      </c>
      <c r="V26" s="74">
        <v>188.1</v>
      </c>
      <c r="W26">
        <v>80.61</v>
      </c>
      <c r="X26">
        <v>11.52</v>
      </c>
      <c r="Y26">
        <v>0</v>
      </c>
      <c r="Z26">
        <v>-25</v>
      </c>
      <c r="AA26">
        <v>4.8</v>
      </c>
      <c r="AB26">
        <v>91.17</v>
      </c>
    </row>
    <row r="27" spans="7:28">
      <c r="G27" t="s">
        <v>69</v>
      </c>
      <c r="H27" s="73">
        <v>106.53</v>
      </c>
      <c r="I27" s="46">
        <v>11.52</v>
      </c>
      <c r="J27" s="46">
        <v>86.37</v>
      </c>
      <c r="K27" s="46">
        <v>0</v>
      </c>
      <c r="L27" s="46">
        <v>0</v>
      </c>
      <c r="M27" s="74">
        <v>3.93</v>
      </c>
      <c r="N27" s="73">
        <v>0</v>
      </c>
      <c r="O27" s="46">
        <v>0</v>
      </c>
      <c r="P27" s="46">
        <v>0</v>
      </c>
      <c r="Q27" s="46">
        <v>-25</v>
      </c>
      <c r="R27" s="46">
        <v>0</v>
      </c>
      <c r="S27" s="74">
        <v>0</v>
      </c>
      <c r="U27" s="73">
        <v>-25</v>
      </c>
      <c r="V27" s="74">
        <v>208.35</v>
      </c>
      <c r="W27">
        <v>106.53</v>
      </c>
      <c r="X27">
        <v>11.52</v>
      </c>
      <c r="Y27">
        <v>0</v>
      </c>
      <c r="Z27">
        <v>-25</v>
      </c>
      <c r="AA27">
        <v>3.93</v>
      </c>
      <c r="AB27">
        <v>86.37</v>
      </c>
    </row>
    <row r="28" spans="7:28">
      <c r="G28" t="s">
        <v>70</v>
      </c>
      <c r="H28" s="73">
        <v>92.13</v>
      </c>
      <c r="I28" s="46">
        <v>0</v>
      </c>
      <c r="J28" s="46">
        <v>86.37</v>
      </c>
      <c r="K28" s="46">
        <v>0</v>
      </c>
      <c r="L28" s="46">
        <v>0</v>
      </c>
      <c r="M28" s="74">
        <v>4.8</v>
      </c>
      <c r="N28" s="73">
        <v>0</v>
      </c>
      <c r="O28" s="46">
        <v>-6</v>
      </c>
      <c r="P28" s="46">
        <v>0</v>
      </c>
      <c r="Q28" s="46">
        <v>-20</v>
      </c>
      <c r="R28" s="46">
        <v>0</v>
      </c>
      <c r="S28" s="74">
        <v>0</v>
      </c>
      <c r="U28" s="73">
        <v>-26</v>
      </c>
      <c r="V28" s="74">
        <v>183.3</v>
      </c>
      <c r="W28">
        <v>92.13</v>
      </c>
      <c r="X28">
        <v>-6</v>
      </c>
      <c r="Y28">
        <v>0</v>
      </c>
      <c r="Z28">
        <v>-20</v>
      </c>
      <c r="AA28">
        <v>4.8</v>
      </c>
      <c r="AB28">
        <v>86.37</v>
      </c>
    </row>
    <row r="29" spans="7:28">
      <c r="G29" t="s">
        <v>71</v>
      </c>
      <c r="H29" s="73">
        <v>77.739999999999995</v>
      </c>
      <c r="I29" s="46">
        <v>0</v>
      </c>
      <c r="J29" s="46">
        <v>86.37</v>
      </c>
      <c r="K29" s="46">
        <v>0</v>
      </c>
      <c r="L29" s="46">
        <v>0.96</v>
      </c>
      <c r="M29" s="74">
        <v>4.8</v>
      </c>
      <c r="N29" s="73">
        <v>0</v>
      </c>
      <c r="O29" s="46">
        <v>0</v>
      </c>
      <c r="P29" s="46">
        <v>0</v>
      </c>
      <c r="Q29" s="46">
        <v>-15</v>
      </c>
      <c r="R29" s="46">
        <v>0</v>
      </c>
      <c r="S29" s="74">
        <v>0</v>
      </c>
      <c r="U29" s="73">
        <v>-15</v>
      </c>
      <c r="V29" s="74">
        <v>169.87</v>
      </c>
      <c r="W29">
        <v>77.739999999999995</v>
      </c>
      <c r="X29">
        <v>0</v>
      </c>
      <c r="Y29">
        <v>0.96</v>
      </c>
      <c r="Z29">
        <v>-15</v>
      </c>
      <c r="AA29">
        <v>4.8</v>
      </c>
      <c r="AB29">
        <v>86.37</v>
      </c>
    </row>
    <row r="30" spans="7:28">
      <c r="G30" t="s">
        <v>72</v>
      </c>
      <c r="H30" s="73">
        <v>81.569999999999993</v>
      </c>
      <c r="I30" s="46">
        <v>0</v>
      </c>
      <c r="J30" s="46">
        <v>86.38</v>
      </c>
      <c r="K30" s="46">
        <v>0</v>
      </c>
      <c r="L30" s="46">
        <v>1.44</v>
      </c>
      <c r="M30" s="74">
        <v>4.8</v>
      </c>
      <c r="N30" s="73">
        <v>0</v>
      </c>
      <c r="O30" s="46">
        <v>0</v>
      </c>
      <c r="P30" s="46">
        <v>0</v>
      </c>
      <c r="Q30" s="46">
        <v>-10</v>
      </c>
      <c r="R30" s="46">
        <v>0</v>
      </c>
      <c r="S30" s="74">
        <v>0</v>
      </c>
      <c r="U30" s="73">
        <v>-10</v>
      </c>
      <c r="V30" s="74">
        <v>174.19</v>
      </c>
      <c r="W30">
        <v>81.569999999999993</v>
      </c>
      <c r="X30">
        <v>0</v>
      </c>
      <c r="Y30">
        <v>1.44</v>
      </c>
      <c r="Z30">
        <v>-10</v>
      </c>
      <c r="AA30">
        <v>4.8</v>
      </c>
      <c r="AB30">
        <v>86.38</v>
      </c>
    </row>
    <row r="31" spans="7:28">
      <c r="G31" t="s">
        <v>73</v>
      </c>
      <c r="H31" s="73">
        <v>0</v>
      </c>
      <c r="I31" s="46">
        <v>0</v>
      </c>
      <c r="J31" s="46">
        <v>76.78</v>
      </c>
      <c r="K31" s="46">
        <v>0</v>
      </c>
      <c r="L31" s="46">
        <v>0.96</v>
      </c>
      <c r="M31" s="74">
        <v>2.59</v>
      </c>
      <c r="N31" s="73">
        <v>-12</v>
      </c>
      <c r="O31" s="46">
        <v>-11</v>
      </c>
      <c r="P31" s="46">
        <v>0</v>
      </c>
      <c r="Q31" s="46">
        <v>0</v>
      </c>
      <c r="R31" s="46">
        <v>0</v>
      </c>
      <c r="S31" s="74">
        <v>0</v>
      </c>
      <c r="U31" s="73">
        <v>-23</v>
      </c>
      <c r="V31" s="74">
        <v>80.33</v>
      </c>
      <c r="W31">
        <v>-12</v>
      </c>
      <c r="X31">
        <v>-11</v>
      </c>
      <c r="Y31">
        <v>0.96</v>
      </c>
      <c r="Z31">
        <v>0</v>
      </c>
      <c r="AA31">
        <v>2.59</v>
      </c>
      <c r="AB31">
        <v>76.78</v>
      </c>
    </row>
    <row r="32" spans="7:28">
      <c r="G32" t="s">
        <v>74</v>
      </c>
      <c r="H32" s="73">
        <v>0</v>
      </c>
      <c r="I32" s="46">
        <v>0</v>
      </c>
      <c r="J32" s="46">
        <v>71.98</v>
      </c>
      <c r="K32" s="46">
        <v>0</v>
      </c>
      <c r="L32" s="46">
        <v>1.44</v>
      </c>
      <c r="M32" s="74">
        <v>3.07</v>
      </c>
      <c r="N32" s="73">
        <v>-39</v>
      </c>
      <c r="O32" s="46">
        <v>-9</v>
      </c>
      <c r="P32" s="46">
        <v>0</v>
      </c>
      <c r="Q32" s="46">
        <v>0</v>
      </c>
      <c r="R32" s="46">
        <v>0</v>
      </c>
      <c r="S32" s="74">
        <v>0</v>
      </c>
      <c r="U32" s="73">
        <v>-48</v>
      </c>
      <c r="V32" s="74">
        <v>76.489999999999995</v>
      </c>
      <c r="W32">
        <v>-39</v>
      </c>
      <c r="X32">
        <v>-9</v>
      </c>
      <c r="Y32">
        <v>1.44</v>
      </c>
      <c r="Z32">
        <v>0</v>
      </c>
      <c r="AA32">
        <v>3.07</v>
      </c>
      <c r="AB32">
        <v>71.98</v>
      </c>
    </row>
    <row r="33" spans="7:28">
      <c r="G33" t="s">
        <v>75</v>
      </c>
      <c r="H33" s="73">
        <v>0</v>
      </c>
      <c r="I33" s="46">
        <v>0</v>
      </c>
      <c r="J33" s="46">
        <v>67.180000000000007</v>
      </c>
      <c r="K33" s="46">
        <v>0</v>
      </c>
      <c r="L33" s="46">
        <v>2.4</v>
      </c>
      <c r="M33" s="74">
        <v>0.96</v>
      </c>
      <c r="N33" s="73">
        <v>-52</v>
      </c>
      <c r="O33" s="46">
        <v>-23</v>
      </c>
      <c r="P33" s="46">
        <v>0</v>
      </c>
      <c r="Q33" s="46">
        <v>0</v>
      </c>
      <c r="R33" s="46">
        <v>0</v>
      </c>
      <c r="S33" s="74">
        <v>0</v>
      </c>
      <c r="U33" s="73">
        <v>-75</v>
      </c>
      <c r="V33" s="74">
        <v>70.540000000000006</v>
      </c>
      <c r="W33">
        <v>-52</v>
      </c>
      <c r="X33">
        <v>-23</v>
      </c>
      <c r="Y33">
        <v>2.4</v>
      </c>
      <c r="Z33">
        <v>0</v>
      </c>
      <c r="AA33">
        <v>0.96</v>
      </c>
      <c r="AB33">
        <v>67.180000000000007</v>
      </c>
    </row>
    <row r="34" spans="7:28">
      <c r="G34" t="s">
        <v>76</v>
      </c>
      <c r="H34" s="73">
        <v>0</v>
      </c>
      <c r="I34" s="46">
        <v>0</v>
      </c>
      <c r="J34" s="46">
        <v>67.180000000000007</v>
      </c>
      <c r="K34" s="46">
        <v>0</v>
      </c>
      <c r="L34" s="46">
        <v>2.4</v>
      </c>
      <c r="M34" s="74">
        <v>0</v>
      </c>
      <c r="N34" s="73">
        <v>-65</v>
      </c>
      <c r="O34" s="46">
        <v>-18</v>
      </c>
      <c r="P34" s="46">
        <v>0</v>
      </c>
      <c r="Q34" s="46">
        <v>0</v>
      </c>
      <c r="R34" s="46">
        <v>0</v>
      </c>
      <c r="S34" s="74">
        <v>0</v>
      </c>
      <c r="U34" s="73">
        <v>-83</v>
      </c>
      <c r="V34" s="74">
        <v>69.58</v>
      </c>
      <c r="W34">
        <v>-65</v>
      </c>
      <c r="X34">
        <v>-18</v>
      </c>
      <c r="Y34">
        <v>2.4</v>
      </c>
      <c r="Z34">
        <v>0</v>
      </c>
      <c r="AA34">
        <v>0</v>
      </c>
      <c r="AB34">
        <v>67.180000000000007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2.88</v>
      </c>
      <c r="M35" s="74">
        <v>0.1</v>
      </c>
      <c r="N35" s="73">
        <v>-94</v>
      </c>
      <c r="O35" s="46">
        <v>0</v>
      </c>
      <c r="P35" s="46">
        <v>-70</v>
      </c>
      <c r="Q35" s="46">
        <v>0</v>
      </c>
      <c r="R35" s="46">
        <v>0</v>
      </c>
      <c r="S35" s="74">
        <v>0</v>
      </c>
      <c r="U35" s="73">
        <v>-164</v>
      </c>
      <c r="V35" s="74">
        <v>2.98</v>
      </c>
      <c r="W35">
        <v>-94</v>
      </c>
      <c r="X35">
        <v>0</v>
      </c>
      <c r="Y35">
        <v>2.88</v>
      </c>
      <c r="Z35">
        <v>0</v>
      </c>
      <c r="AA35">
        <v>0.1</v>
      </c>
      <c r="AB35">
        <v>-70</v>
      </c>
    </row>
    <row r="36" spans="7:28">
      <c r="G36" t="s">
        <v>78</v>
      </c>
      <c r="H36" s="73">
        <v>0</v>
      </c>
      <c r="I36" s="46">
        <v>0</v>
      </c>
      <c r="J36" s="46">
        <v>23.99</v>
      </c>
      <c r="K36" s="46">
        <v>0</v>
      </c>
      <c r="L36" s="46">
        <v>3.84</v>
      </c>
      <c r="M36" s="74">
        <v>0</v>
      </c>
      <c r="N36" s="73">
        <v>-122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-122</v>
      </c>
      <c r="V36" s="74">
        <v>27.83</v>
      </c>
      <c r="W36">
        <v>-122</v>
      </c>
      <c r="X36">
        <v>0</v>
      </c>
      <c r="Y36">
        <v>3.84</v>
      </c>
      <c r="Z36">
        <v>0</v>
      </c>
      <c r="AA36">
        <v>0</v>
      </c>
      <c r="AB36">
        <v>23.99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</v>
      </c>
      <c r="M37" s="74">
        <v>0</v>
      </c>
      <c r="N37" s="73">
        <v>-73</v>
      </c>
      <c r="O37" s="46">
        <v>-5</v>
      </c>
      <c r="P37" s="46">
        <v>0</v>
      </c>
      <c r="Q37" s="46">
        <v>0</v>
      </c>
      <c r="R37" s="46">
        <v>0</v>
      </c>
      <c r="S37" s="74">
        <v>0</v>
      </c>
      <c r="U37" s="73">
        <v>-78</v>
      </c>
      <c r="V37" s="74">
        <v>4.8</v>
      </c>
      <c r="W37">
        <v>-73</v>
      </c>
      <c r="X37">
        <v>-5</v>
      </c>
      <c r="Y37">
        <v>4.8</v>
      </c>
      <c r="Z37">
        <v>0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4.32</v>
      </c>
      <c r="M38" s="74">
        <v>0</v>
      </c>
      <c r="N38" s="73">
        <v>-48</v>
      </c>
      <c r="O38" s="46">
        <v>-8</v>
      </c>
      <c r="P38" s="46">
        <v>0</v>
      </c>
      <c r="Q38" s="46">
        <v>0</v>
      </c>
      <c r="R38" s="46">
        <v>0</v>
      </c>
      <c r="S38" s="74">
        <v>0</v>
      </c>
      <c r="U38" s="73">
        <v>-56</v>
      </c>
      <c r="V38" s="74">
        <v>4.32</v>
      </c>
      <c r="W38">
        <v>-48</v>
      </c>
      <c r="X38">
        <v>-8</v>
      </c>
      <c r="Y38">
        <v>4.32</v>
      </c>
      <c r="Z38">
        <v>0</v>
      </c>
      <c r="AA38">
        <v>0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4.99</v>
      </c>
      <c r="M39" s="74">
        <v>0</v>
      </c>
      <c r="N39" s="73">
        <v>0</v>
      </c>
      <c r="O39" s="46">
        <v>0</v>
      </c>
      <c r="P39" s="46">
        <v>-10</v>
      </c>
      <c r="Q39" s="46">
        <v>0</v>
      </c>
      <c r="R39" s="46">
        <v>0</v>
      </c>
      <c r="S39" s="74">
        <v>0</v>
      </c>
      <c r="U39" s="73">
        <v>-10</v>
      </c>
      <c r="V39" s="74">
        <v>4.99</v>
      </c>
      <c r="W39">
        <v>0</v>
      </c>
      <c r="X39">
        <v>0</v>
      </c>
      <c r="Y39">
        <v>4.99</v>
      </c>
      <c r="Z39">
        <v>0</v>
      </c>
      <c r="AA39">
        <v>0</v>
      </c>
      <c r="AB39">
        <v>-10</v>
      </c>
    </row>
    <row r="40" spans="7:28">
      <c r="G40" t="s">
        <v>82</v>
      </c>
      <c r="H40" s="73">
        <v>0</v>
      </c>
      <c r="I40" s="46">
        <v>0</v>
      </c>
      <c r="J40" s="46">
        <v>9.6</v>
      </c>
      <c r="K40" s="46">
        <v>0</v>
      </c>
      <c r="L40" s="46">
        <v>5.76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15.36</v>
      </c>
      <c r="W40">
        <v>0</v>
      </c>
      <c r="X40">
        <v>0</v>
      </c>
      <c r="Y40">
        <v>5.76</v>
      </c>
      <c r="Z40">
        <v>0</v>
      </c>
      <c r="AA40">
        <v>0</v>
      </c>
      <c r="AB40">
        <v>9.6</v>
      </c>
    </row>
    <row r="41" spans="7:28">
      <c r="G41" t="s">
        <v>83</v>
      </c>
      <c r="H41" s="73">
        <v>11.52</v>
      </c>
      <c r="I41" s="46">
        <v>0</v>
      </c>
      <c r="J41" s="46">
        <v>28.79</v>
      </c>
      <c r="K41" s="46">
        <v>0</v>
      </c>
      <c r="L41" s="46">
        <v>6.24</v>
      </c>
      <c r="M41" s="74">
        <v>0</v>
      </c>
      <c r="N41" s="73">
        <v>0</v>
      </c>
      <c r="O41" s="46">
        <v>-22</v>
      </c>
      <c r="P41" s="46">
        <v>0</v>
      </c>
      <c r="Q41" s="46">
        <v>0</v>
      </c>
      <c r="R41" s="46">
        <v>0</v>
      </c>
      <c r="S41" s="74">
        <v>0</v>
      </c>
      <c r="U41" s="73">
        <v>-22</v>
      </c>
      <c r="V41" s="74">
        <v>46.55</v>
      </c>
      <c r="W41">
        <v>11.52</v>
      </c>
      <c r="X41">
        <v>-22</v>
      </c>
      <c r="Y41">
        <v>6.24</v>
      </c>
      <c r="Z41">
        <v>0</v>
      </c>
      <c r="AA41">
        <v>0</v>
      </c>
      <c r="AB41">
        <v>28.79</v>
      </c>
    </row>
    <row r="42" spans="7:28">
      <c r="G42" t="s">
        <v>84</v>
      </c>
      <c r="H42" s="73">
        <v>33.590000000000003</v>
      </c>
      <c r="I42" s="46">
        <v>0</v>
      </c>
      <c r="J42" s="46">
        <v>38.39</v>
      </c>
      <c r="K42" s="46">
        <v>0</v>
      </c>
      <c r="L42" s="46">
        <v>7.2</v>
      </c>
      <c r="M42" s="74">
        <v>0</v>
      </c>
      <c r="N42" s="73">
        <v>0</v>
      </c>
      <c r="O42" s="46">
        <v>-27</v>
      </c>
      <c r="P42" s="46">
        <v>0</v>
      </c>
      <c r="Q42" s="46">
        <v>0</v>
      </c>
      <c r="R42" s="46">
        <v>0</v>
      </c>
      <c r="S42" s="74">
        <v>0</v>
      </c>
      <c r="U42" s="73">
        <v>-27</v>
      </c>
      <c r="V42" s="74">
        <v>79.180000000000007</v>
      </c>
      <c r="W42">
        <v>33.590000000000003</v>
      </c>
      <c r="X42">
        <v>-27</v>
      </c>
      <c r="Y42">
        <v>7.2</v>
      </c>
      <c r="Z42">
        <v>0</v>
      </c>
      <c r="AA42">
        <v>0</v>
      </c>
      <c r="AB42">
        <v>38.39</v>
      </c>
    </row>
    <row r="43" spans="7:28">
      <c r="G43" t="s">
        <v>85</v>
      </c>
      <c r="H43" s="73">
        <v>51.82</v>
      </c>
      <c r="I43" s="46">
        <v>0</v>
      </c>
      <c r="J43" s="46">
        <v>9.6</v>
      </c>
      <c r="K43" s="46">
        <v>0</v>
      </c>
      <c r="L43" s="46">
        <v>7.29</v>
      </c>
      <c r="M43" s="74">
        <v>0</v>
      </c>
      <c r="N43" s="73">
        <v>0</v>
      </c>
      <c r="O43" s="46">
        <v>-7</v>
      </c>
      <c r="P43" s="46">
        <v>0</v>
      </c>
      <c r="Q43" s="46">
        <v>0</v>
      </c>
      <c r="R43" s="46">
        <v>0</v>
      </c>
      <c r="S43" s="74">
        <v>0</v>
      </c>
      <c r="U43" s="73">
        <v>-7</v>
      </c>
      <c r="V43" s="74">
        <v>68.709999999999994</v>
      </c>
      <c r="W43">
        <v>51.82</v>
      </c>
      <c r="X43">
        <v>-7</v>
      </c>
      <c r="Y43">
        <v>7.29</v>
      </c>
      <c r="Z43">
        <v>0</v>
      </c>
      <c r="AA43">
        <v>0</v>
      </c>
      <c r="AB43">
        <v>9.6</v>
      </c>
    </row>
    <row r="44" spans="7:28">
      <c r="G44" t="s">
        <v>86</v>
      </c>
      <c r="H44" s="73">
        <v>55.66</v>
      </c>
      <c r="I44" s="46">
        <v>0</v>
      </c>
      <c r="J44" s="46">
        <v>19.190000000000001</v>
      </c>
      <c r="K44" s="46">
        <v>0</v>
      </c>
      <c r="L44" s="46">
        <v>6.53</v>
      </c>
      <c r="M44" s="74">
        <v>0</v>
      </c>
      <c r="N44" s="73">
        <v>0</v>
      </c>
      <c r="O44" s="46">
        <v>-16</v>
      </c>
      <c r="P44" s="46">
        <v>0</v>
      </c>
      <c r="Q44" s="46">
        <v>0</v>
      </c>
      <c r="R44" s="46">
        <v>0</v>
      </c>
      <c r="S44" s="74">
        <v>0</v>
      </c>
      <c r="U44" s="73">
        <v>-16</v>
      </c>
      <c r="V44" s="74">
        <v>81.38</v>
      </c>
      <c r="W44">
        <v>55.66</v>
      </c>
      <c r="X44">
        <v>-16</v>
      </c>
      <c r="Y44">
        <v>6.53</v>
      </c>
      <c r="Z44">
        <v>0</v>
      </c>
      <c r="AA44">
        <v>0</v>
      </c>
      <c r="AB44">
        <v>19.190000000000001</v>
      </c>
    </row>
    <row r="45" spans="7:28">
      <c r="G45" t="s">
        <v>87</v>
      </c>
      <c r="H45" s="73">
        <v>49.9</v>
      </c>
      <c r="I45" s="46">
        <v>0</v>
      </c>
      <c r="J45" s="46">
        <v>0</v>
      </c>
      <c r="K45" s="46">
        <v>0</v>
      </c>
      <c r="L45" s="46">
        <v>7.39</v>
      </c>
      <c r="M45" s="74">
        <v>0</v>
      </c>
      <c r="N45" s="73">
        <v>0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-20</v>
      </c>
      <c r="V45" s="74">
        <v>57.29</v>
      </c>
      <c r="W45">
        <v>49.9</v>
      </c>
      <c r="X45">
        <v>-20</v>
      </c>
      <c r="Y45">
        <v>7.39</v>
      </c>
      <c r="Z45">
        <v>0</v>
      </c>
      <c r="AA45">
        <v>0</v>
      </c>
      <c r="AB45">
        <v>0</v>
      </c>
    </row>
    <row r="46" spans="7:28">
      <c r="G46" t="s">
        <v>88</v>
      </c>
      <c r="H46" s="73">
        <v>28.79</v>
      </c>
      <c r="I46" s="46">
        <v>0</v>
      </c>
      <c r="J46" s="46">
        <v>0</v>
      </c>
      <c r="K46" s="46">
        <v>0</v>
      </c>
      <c r="L46" s="46">
        <v>7.39</v>
      </c>
      <c r="M46" s="74">
        <v>0</v>
      </c>
      <c r="N46" s="73">
        <v>0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-20</v>
      </c>
      <c r="V46" s="74">
        <v>36.18</v>
      </c>
      <c r="W46">
        <v>28.79</v>
      </c>
      <c r="X46">
        <v>-20</v>
      </c>
      <c r="Y46">
        <v>7.39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43.18</v>
      </c>
      <c r="K47" s="46">
        <v>9.6</v>
      </c>
      <c r="L47" s="46">
        <v>6.72</v>
      </c>
      <c r="M47" s="74">
        <v>0</v>
      </c>
      <c r="N47" s="73">
        <v>-72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-72</v>
      </c>
      <c r="V47" s="74">
        <v>59.5</v>
      </c>
      <c r="W47">
        <v>-72</v>
      </c>
      <c r="X47">
        <v>0</v>
      </c>
      <c r="Y47">
        <v>6.72</v>
      </c>
      <c r="Z47">
        <v>9.6</v>
      </c>
      <c r="AA47">
        <v>0</v>
      </c>
      <c r="AB47">
        <v>43.18</v>
      </c>
    </row>
    <row r="48" spans="7:28">
      <c r="G48" t="s">
        <v>90</v>
      </c>
      <c r="H48" s="73">
        <v>0</v>
      </c>
      <c r="I48" s="46">
        <v>0</v>
      </c>
      <c r="J48" s="46">
        <v>47.98</v>
      </c>
      <c r="K48" s="46">
        <v>9.6</v>
      </c>
      <c r="L48" s="46">
        <v>7.68</v>
      </c>
      <c r="M48" s="74">
        <v>0</v>
      </c>
      <c r="N48" s="73">
        <v>-67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-67</v>
      </c>
      <c r="V48" s="74">
        <v>65.260000000000005</v>
      </c>
      <c r="W48">
        <v>-67</v>
      </c>
      <c r="X48">
        <v>0</v>
      </c>
      <c r="Y48">
        <v>7.68</v>
      </c>
      <c r="Z48">
        <v>9.6</v>
      </c>
      <c r="AA48">
        <v>0</v>
      </c>
      <c r="AB48">
        <v>47.98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9.59</v>
      </c>
      <c r="L49" s="46">
        <v>8.64</v>
      </c>
      <c r="M49" s="74">
        <v>0</v>
      </c>
      <c r="N49" s="73">
        <v>0</v>
      </c>
      <c r="O49" s="46">
        <v>0</v>
      </c>
      <c r="P49" s="46">
        <v>-35</v>
      </c>
      <c r="Q49" s="46">
        <v>0</v>
      </c>
      <c r="R49" s="46">
        <v>0</v>
      </c>
      <c r="S49" s="74">
        <v>0</v>
      </c>
      <c r="U49" s="73">
        <v>-35</v>
      </c>
      <c r="V49" s="74">
        <v>18.23</v>
      </c>
      <c r="W49">
        <v>0</v>
      </c>
      <c r="X49">
        <v>0</v>
      </c>
      <c r="Y49">
        <v>8.64</v>
      </c>
      <c r="Z49">
        <v>9.59</v>
      </c>
      <c r="AA49">
        <v>0</v>
      </c>
      <c r="AB49">
        <v>-35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9.59</v>
      </c>
      <c r="L50" s="46">
        <v>6.72</v>
      </c>
      <c r="M50" s="74">
        <v>0</v>
      </c>
      <c r="N50" s="73">
        <v>0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-20</v>
      </c>
      <c r="V50" s="74">
        <v>16.309999999999999</v>
      </c>
      <c r="W50">
        <v>0</v>
      </c>
      <c r="X50">
        <v>0</v>
      </c>
      <c r="Y50">
        <v>6.72</v>
      </c>
      <c r="Z50">
        <v>9.59</v>
      </c>
      <c r="AA50">
        <v>0</v>
      </c>
      <c r="AB50">
        <v>-20</v>
      </c>
    </row>
    <row r="51" spans="7:28">
      <c r="G51" t="s">
        <v>93</v>
      </c>
      <c r="H51" s="73">
        <v>34.54</v>
      </c>
      <c r="I51" s="46">
        <v>28.79</v>
      </c>
      <c r="J51" s="46">
        <v>0</v>
      </c>
      <c r="K51" s="46">
        <v>9.6</v>
      </c>
      <c r="L51" s="46">
        <v>7.68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80.61</v>
      </c>
      <c r="W51">
        <v>34.54</v>
      </c>
      <c r="X51">
        <v>28.79</v>
      </c>
      <c r="Y51">
        <v>7.68</v>
      </c>
      <c r="Z51">
        <v>9.6</v>
      </c>
      <c r="AA51">
        <v>0</v>
      </c>
      <c r="AB51">
        <v>0</v>
      </c>
    </row>
    <row r="52" spans="7:28">
      <c r="G52" t="s">
        <v>94</v>
      </c>
      <c r="H52" s="73">
        <v>58.54</v>
      </c>
      <c r="I52" s="46">
        <v>23.99</v>
      </c>
      <c r="J52" s="46">
        <v>0</v>
      </c>
      <c r="K52" s="46">
        <v>9.6</v>
      </c>
      <c r="L52" s="46">
        <v>7.68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99.81</v>
      </c>
      <c r="W52">
        <v>58.54</v>
      </c>
      <c r="X52">
        <v>23.99</v>
      </c>
      <c r="Y52">
        <v>7.68</v>
      </c>
      <c r="Z52">
        <v>9.6</v>
      </c>
      <c r="AA52">
        <v>0</v>
      </c>
      <c r="AB52">
        <v>0</v>
      </c>
    </row>
    <row r="53" spans="7:28">
      <c r="G53" t="s">
        <v>95</v>
      </c>
      <c r="H53" s="73">
        <v>111.33</v>
      </c>
      <c r="I53" s="46">
        <v>0</v>
      </c>
      <c r="J53" s="46">
        <v>0</v>
      </c>
      <c r="K53" s="46">
        <v>19.190000000000001</v>
      </c>
      <c r="L53" s="46">
        <v>6.72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137.24</v>
      </c>
      <c r="W53">
        <v>111.33</v>
      </c>
      <c r="X53">
        <v>0</v>
      </c>
      <c r="Y53">
        <v>6.72</v>
      </c>
      <c r="Z53">
        <v>19.190000000000001</v>
      </c>
      <c r="AA53">
        <v>0</v>
      </c>
      <c r="AB53">
        <v>0</v>
      </c>
    </row>
    <row r="54" spans="7:28">
      <c r="G54" t="s">
        <v>96</v>
      </c>
      <c r="H54" s="73">
        <v>117.08</v>
      </c>
      <c r="I54" s="46">
        <v>0</v>
      </c>
      <c r="J54" s="46">
        <v>0</v>
      </c>
      <c r="K54" s="46">
        <v>19.190000000000001</v>
      </c>
      <c r="L54" s="46">
        <v>8.64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144.91</v>
      </c>
      <c r="W54">
        <v>117.08</v>
      </c>
      <c r="X54">
        <v>0</v>
      </c>
      <c r="Y54">
        <v>8.64</v>
      </c>
      <c r="Z54">
        <v>19.190000000000001</v>
      </c>
      <c r="AA54">
        <v>0</v>
      </c>
      <c r="AB54">
        <v>0</v>
      </c>
    </row>
    <row r="55" spans="7:28">
      <c r="G55" t="s">
        <v>97</v>
      </c>
      <c r="H55" s="73">
        <v>106.53</v>
      </c>
      <c r="I55" s="46">
        <v>38.39</v>
      </c>
      <c r="J55" s="46">
        <v>19.190000000000001</v>
      </c>
      <c r="K55" s="46">
        <v>19.190000000000001</v>
      </c>
      <c r="L55" s="46">
        <v>6.72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190.02</v>
      </c>
      <c r="W55">
        <v>106.53</v>
      </c>
      <c r="X55">
        <v>38.39</v>
      </c>
      <c r="Y55">
        <v>6.72</v>
      </c>
      <c r="Z55">
        <v>19.190000000000001</v>
      </c>
      <c r="AA55">
        <v>0</v>
      </c>
      <c r="AB55">
        <v>19.190000000000001</v>
      </c>
    </row>
    <row r="56" spans="7:28">
      <c r="G56" t="s">
        <v>98</v>
      </c>
      <c r="H56" s="73">
        <v>121.88</v>
      </c>
      <c r="I56" s="46">
        <v>38.39</v>
      </c>
      <c r="J56" s="46">
        <v>9.6</v>
      </c>
      <c r="K56" s="46">
        <v>19.190000000000001</v>
      </c>
      <c r="L56" s="46">
        <v>6.72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195.78</v>
      </c>
      <c r="W56">
        <v>121.88</v>
      </c>
      <c r="X56">
        <v>38.39</v>
      </c>
      <c r="Y56">
        <v>6.72</v>
      </c>
      <c r="Z56">
        <v>19.190000000000001</v>
      </c>
      <c r="AA56">
        <v>0</v>
      </c>
      <c r="AB56">
        <v>9.6</v>
      </c>
    </row>
    <row r="57" spans="7:28">
      <c r="G57" t="s">
        <v>99</v>
      </c>
      <c r="H57" s="73">
        <v>210.18</v>
      </c>
      <c r="I57" s="46">
        <v>25.91</v>
      </c>
      <c r="J57" s="46">
        <v>67.180000000000007</v>
      </c>
      <c r="K57" s="46">
        <v>19.190000000000001</v>
      </c>
      <c r="L57" s="46">
        <v>7.68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330.14</v>
      </c>
      <c r="W57">
        <v>210.18</v>
      </c>
      <c r="X57">
        <v>25.91</v>
      </c>
      <c r="Y57">
        <v>7.68</v>
      </c>
      <c r="Z57">
        <v>19.190000000000001</v>
      </c>
      <c r="AA57">
        <v>0</v>
      </c>
      <c r="AB57">
        <v>67.180000000000007</v>
      </c>
    </row>
    <row r="58" spans="7:28">
      <c r="G58" t="s">
        <v>100</v>
      </c>
      <c r="H58" s="73">
        <v>224.57</v>
      </c>
      <c r="I58" s="46">
        <v>38.39</v>
      </c>
      <c r="J58" s="46">
        <v>67.180000000000007</v>
      </c>
      <c r="K58" s="46">
        <v>19.190000000000001</v>
      </c>
      <c r="L58" s="46">
        <v>7.68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357.01</v>
      </c>
      <c r="W58">
        <v>224.57</v>
      </c>
      <c r="X58">
        <v>38.39</v>
      </c>
      <c r="Y58">
        <v>7.68</v>
      </c>
      <c r="Z58">
        <v>19.190000000000001</v>
      </c>
      <c r="AA58">
        <v>0</v>
      </c>
      <c r="AB58">
        <v>67.180000000000007</v>
      </c>
    </row>
    <row r="59" spans="7:28">
      <c r="G59" t="s">
        <v>101</v>
      </c>
      <c r="H59" s="73">
        <v>272.55</v>
      </c>
      <c r="I59" s="46">
        <v>7.68</v>
      </c>
      <c r="J59" s="46">
        <v>86.37</v>
      </c>
      <c r="K59" s="46">
        <v>28.79</v>
      </c>
      <c r="L59" s="46">
        <v>8.64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404.03</v>
      </c>
      <c r="W59">
        <v>272.55</v>
      </c>
      <c r="X59">
        <v>7.68</v>
      </c>
      <c r="Y59">
        <v>8.64</v>
      </c>
      <c r="Z59">
        <v>28.79</v>
      </c>
      <c r="AA59">
        <v>0</v>
      </c>
      <c r="AB59">
        <v>86.37</v>
      </c>
    </row>
    <row r="60" spans="7:28">
      <c r="G60" t="s">
        <v>102</v>
      </c>
      <c r="H60" s="73">
        <v>299.42</v>
      </c>
      <c r="I60" s="46">
        <v>0</v>
      </c>
      <c r="J60" s="46">
        <v>105.57</v>
      </c>
      <c r="K60" s="46">
        <v>28.79</v>
      </c>
      <c r="L60" s="46">
        <v>9.6</v>
      </c>
      <c r="M60" s="74">
        <v>0</v>
      </c>
      <c r="N60" s="73">
        <v>0</v>
      </c>
      <c r="O60" s="46">
        <v>-11</v>
      </c>
      <c r="P60" s="46">
        <v>0</v>
      </c>
      <c r="Q60" s="46">
        <v>0</v>
      </c>
      <c r="R60" s="46">
        <v>0</v>
      </c>
      <c r="S60" s="74">
        <v>0</v>
      </c>
      <c r="U60" s="73">
        <v>-11</v>
      </c>
      <c r="V60" s="74">
        <v>443.38</v>
      </c>
      <c r="W60">
        <v>299.42</v>
      </c>
      <c r="X60">
        <v>-11</v>
      </c>
      <c r="Y60">
        <v>9.6</v>
      </c>
      <c r="Z60">
        <v>28.79</v>
      </c>
      <c r="AA60">
        <v>0</v>
      </c>
      <c r="AB60">
        <v>105.57</v>
      </c>
    </row>
    <row r="61" spans="7:28">
      <c r="G61" t="s">
        <v>103</v>
      </c>
      <c r="H61" s="73">
        <v>233.2</v>
      </c>
      <c r="I61" s="46">
        <v>23.03</v>
      </c>
      <c r="J61" s="46">
        <v>172.75</v>
      </c>
      <c r="K61" s="46">
        <v>28.79</v>
      </c>
      <c r="L61" s="46">
        <v>10.08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467.85</v>
      </c>
      <c r="W61">
        <v>233.2</v>
      </c>
      <c r="X61">
        <v>23.03</v>
      </c>
      <c r="Y61">
        <v>10.08</v>
      </c>
      <c r="Z61">
        <v>28.79</v>
      </c>
      <c r="AA61">
        <v>0</v>
      </c>
      <c r="AB61">
        <v>172.75</v>
      </c>
    </row>
    <row r="62" spans="7:28">
      <c r="G62" t="s">
        <v>104</v>
      </c>
      <c r="H62" s="73">
        <v>270.64</v>
      </c>
      <c r="I62" s="46">
        <v>39.35</v>
      </c>
      <c r="J62" s="46">
        <v>191.94</v>
      </c>
      <c r="K62" s="46">
        <v>28.79</v>
      </c>
      <c r="L62" s="46">
        <v>10.17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540.89</v>
      </c>
      <c r="W62">
        <v>270.64</v>
      </c>
      <c r="X62">
        <v>39.35</v>
      </c>
      <c r="Y62">
        <v>10.17</v>
      </c>
      <c r="Z62">
        <v>28.79</v>
      </c>
      <c r="AA62">
        <v>0</v>
      </c>
      <c r="AB62">
        <v>191.94</v>
      </c>
    </row>
    <row r="63" spans="7:28">
      <c r="G63" t="s">
        <v>105</v>
      </c>
      <c r="H63" s="73">
        <v>256.25</v>
      </c>
      <c r="I63" s="46">
        <v>53.74</v>
      </c>
      <c r="J63" s="46">
        <v>182.34</v>
      </c>
      <c r="K63" s="46">
        <v>28.79</v>
      </c>
      <c r="L63" s="46">
        <v>9.8800000000000008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531</v>
      </c>
      <c r="W63">
        <v>256.25</v>
      </c>
      <c r="X63">
        <v>53.74</v>
      </c>
      <c r="Y63">
        <v>9.8800000000000008</v>
      </c>
      <c r="Z63">
        <v>28.79</v>
      </c>
      <c r="AA63">
        <v>0</v>
      </c>
      <c r="AB63">
        <v>182.34</v>
      </c>
    </row>
    <row r="64" spans="7:28">
      <c r="G64" t="s">
        <v>106</v>
      </c>
      <c r="H64" s="73">
        <v>256.24</v>
      </c>
      <c r="I64" s="46">
        <v>71.02</v>
      </c>
      <c r="J64" s="46">
        <v>191.94</v>
      </c>
      <c r="K64" s="46">
        <v>28.79</v>
      </c>
      <c r="L64" s="46">
        <v>9.8800000000000008</v>
      </c>
      <c r="M64" s="74">
        <v>2.21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560.08000000000004</v>
      </c>
      <c r="W64">
        <v>256.24</v>
      </c>
      <c r="X64">
        <v>71.02</v>
      </c>
      <c r="Y64">
        <v>9.8800000000000008</v>
      </c>
      <c r="Z64">
        <v>28.79</v>
      </c>
      <c r="AA64">
        <v>2.21</v>
      </c>
      <c r="AB64">
        <v>191.94</v>
      </c>
    </row>
    <row r="65" spans="7:28">
      <c r="G65" t="s">
        <v>107</v>
      </c>
      <c r="H65" s="73">
        <v>222.64</v>
      </c>
      <c r="I65" s="46">
        <v>56.62</v>
      </c>
      <c r="J65" s="46">
        <v>143.96</v>
      </c>
      <c r="K65" s="46">
        <v>28.79</v>
      </c>
      <c r="L65" s="46">
        <v>10.94</v>
      </c>
      <c r="M65" s="74">
        <v>2.5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465.45</v>
      </c>
      <c r="W65">
        <v>222.64</v>
      </c>
      <c r="X65">
        <v>56.62</v>
      </c>
      <c r="Y65">
        <v>10.94</v>
      </c>
      <c r="Z65">
        <v>28.79</v>
      </c>
      <c r="AA65">
        <v>2.5</v>
      </c>
      <c r="AB65">
        <v>143.96</v>
      </c>
    </row>
    <row r="66" spans="7:28">
      <c r="G66" t="s">
        <v>108</v>
      </c>
      <c r="H66" s="73">
        <v>218.81</v>
      </c>
      <c r="I66" s="46">
        <v>57.58</v>
      </c>
      <c r="J66" s="46">
        <v>143.96</v>
      </c>
      <c r="K66" s="46">
        <v>28.79</v>
      </c>
      <c r="L66" s="46">
        <v>9.2100000000000009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458.35</v>
      </c>
      <c r="W66">
        <v>218.81</v>
      </c>
      <c r="X66">
        <v>57.58</v>
      </c>
      <c r="Y66">
        <v>9.2100000000000009</v>
      </c>
      <c r="Z66">
        <v>28.79</v>
      </c>
      <c r="AA66">
        <v>0</v>
      </c>
      <c r="AB66">
        <v>143.96</v>
      </c>
    </row>
    <row r="67" spans="7:28">
      <c r="G67" t="s">
        <v>109</v>
      </c>
      <c r="H67" s="73">
        <v>240.88</v>
      </c>
      <c r="I67" s="46">
        <v>71.98</v>
      </c>
      <c r="J67" s="46">
        <v>134.36000000000001</v>
      </c>
      <c r="K67" s="46">
        <v>19.190000000000001</v>
      </c>
      <c r="L67" s="46">
        <v>10.08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476.49</v>
      </c>
      <c r="W67">
        <v>240.88</v>
      </c>
      <c r="X67">
        <v>71.98</v>
      </c>
      <c r="Y67">
        <v>10.08</v>
      </c>
      <c r="Z67">
        <v>19.190000000000001</v>
      </c>
      <c r="AA67">
        <v>0</v>
      </c>
      <c r="AB67">
        <v>134.36000000000001</v>
      </c>
    </row>
    <row r="68" spans="7:28">
      <c r="G68" t="s">
        <v>110</v>
      </c>
      <c r="H68" s="73">
        <v>234.16</v>
      </c>
      <c r="I68" s="46">
        <v>77.739999999999995</v>
      </c>
      <c r="J68" s="46">
        <v>124.76</v>
      </c>
      <c r="K68" s="46">
        <v>19.190000000000001</v>
      </c>
      <c r="L68" s="46">
        <v>11.52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467.47</v>
      </c>
      <c r="W68">
        <v>234.16</v>
      </c>
      <c r="X68">
        <v>77.739999999999995</v>
      </c>
      <c r="Y68">
        <v>11.52</v>
      </c>
      <c r="Z68">
        <v>19.190000000000001</v>
      </c>
      <c r="AA68">
        <v>0.1</v>
      </c>
      <c r="AB68">
        <v>124.76</v>
      </c>
    </row>
    <row r="69" spans="7:28">
      <c r="G69" t="s">
        <v>111</v>
      </c>
      <c r="H69" s="73">
        <v>257.19</v>
      </c>
      <c r="I69" s="46">
        <v>77.739999999999995</v>
      </c>
      <c r="J69" s="46">
        <v>124.76</v>
      </c>
      <c r="K69" s="46">
        <v>9.6</v>
      </c>
      <c r="L69" s="46">
        <v>11.52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480.81</v>
      </c>
      <c r="W69">
        <v>257.19</v>
      </c>
      <c r="X69">
        <v>77.739999999999995</v>
      </c>
      <c r="Y69">
        <v>11.52</v>
      </c>
      <c r="Z69">
        <v>9.6</v>
      </c>
      <c r="AA69">
        <v>0</v>
      </c>
      <c r="AB69">
        <v>124.76</v>
      </c>
    </row>
    <row r="70" spans="7:28">
      <c r="G70" t="s">
        <v>112</v>
      </c>
      <c r="H70" s="73">
        <v>287.89999999999998</v>
      </c>
      <c r="I70" s="46">
        <v>86.37</v>
      </c>
      <c r="J70" s="46">
        <v>134.36000000000001</v>
      </c>
      <c r="K70" s="46">
        <v>9.6</v>
      </c>
      <c r="L70" s="46">
        <v>11.52</v>
      </c>
      <c r="M70" s="74">
        <v>0.28999999999999998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530.04</v>
      </c>
      <c r="W70">
        <v>287.89999999999998</v>
      </c>
      <c r="X70">
        <v>86.37</v>
      </c>
      <c r="Y70">
        <v>11.52</v>
      </c>
      <c r="Z70">
        <v>9.6</v>
      </c>
      <c r="AA70">
        <v>0.28999999999999998</v>
      </c>
      <c r="AB70">
        <v>134.36000000000001</v>
      </c>
    </row>
    <row r="71" spans="7:28">
      <c r="G71" t="s">
        <v>113</v>
      </c>
      <c r="H71" s="73">
        <v>268.70999999999998</v>
      </c>
      <c r="I71" s="46">
        <v>91.17</v>
      </c>
      <c r="J71" s="46">
        <v>172.75</v>
      </c>
      <c r="K71" s="46">
        <v>28.79</v>
      </c>
      <c r="L71" s="46">
        <v>9.6</v>
      </c>
      <c r="M71" s="74">
        <v>0.1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571.12</v>
      </c>
      <c r="W71">
        <v>268.70999999999998</v>
      </c>
      <c r="X71">
        <v>91.17</v>
      </c>
      <c r="Y71">
        <v>9.6</v>
      </c>
      <c r="Z71">
        <v>28.79</v>
      </c>
      <c r="AA71">
        <v>0.1</v>
      </c>
      <c r="AB71">
        <v>172.75</v>
      </c>
    </row>
    <row r="72" spans="7:28">
      <c r="G72" t="s">
        <v>114</v>
      </c>
      <c r="H72" s="73">
        <v>278.3</v>
      </c>
      <c r="I72" s="46">
        <v>106.53</v>
      </c>
      <c r="J72" s="46">
        <v>172.75</v>
      </c>
      <c r="K72" s="46">
        <v>28.79</v>
      </c>
      <c r="L72" s="46">
        <v>8.64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595.11</v>
      </c>
      <c r="W72">
        <v>278.3</v>
      </c>
      <c r="X72">
        <v>106.53</v>
      </c>
      <c r="Y72">
        <v>8.64</v>
      </c>
      <c r="Z72">
        <v>28.79</v>
      </c>
      <c r="AA72">
        <v>0.1</v>
      </c>
      <c r="AB72">
        <v>172.75</v>
      </c>
    </row>
    <row r="73" spans="7:28">
      <c r="G73" t="s">
        <v>115</v>
      </c>
      <c r="H73" s="73">
        <v>174.66</v>
      </c>
      <c r="I73" s="46">
        <v>105.57</v>
      </c>
      <c r="J73" s="46">
        <v>163.15</v>
      </c>
      <c r="K73" s="46">
        <v>19.190000000000001</v>
      </c>
      <c r="L73" s="46">
        <v>7.68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470.25</v>
      </c>
      <c r="W73">
        <v>174.66</v>
      </c>
      <c r="X73">
        <v>105.57</v>
      </c>
      <c r="Y73">
        <v>7.68</v>
      </c>
      <c r="Z73">
        <v>19.190000000000001</v>
      </c>
      <c r="AA73">
        <v>0</v>
      </c>
      <c r="AB73">
        <v>163.15</v>
      </c>
    </row>
    <row r="74" spans="7:28">
      <c r="G74" t="s">
        <v>116</v>
      </c>
      <c r="H74" s="73">
        <v>165.07</v>
      </c>
      <c r="I74" s="46">
        <v>115.16</v>
      </c>
      <c r="J74" s="46">
        <v>172.74</v>
      </c>
      <c r="K74" s="46">
        <v>9.6</v>
      </c>
      <c r="L74" s="46">
        <v>6.72</v>
      </c>
      <c r="M74" s="74">
        <v>0.1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469.39</v>
      </c>
      <c r="W74">
        <v>165.07</v>
      </c>
      <c r="X74">
        <v>115.16</v>
      </c>
      <c r="Y74">
        <v>6.72</v>
      </c>
      <c r="Z74">
        <v>9.6</v>
      </c>
      <c r="AA74">
        <v>0.1</v>
      </c>
      <c r="AB74">
        <v>172.74</v>
      </c>
    </row>
    <row r="75" spans="7:28">
      <c r="G75" t="s">
        <v>117</v>
      </c>
      <c r="H75" s="73">
        <v>110.35</v>
      </c>
      <c r="I75" s="46">
        <v>14.4</v>
      </c>
      <c r="J75" s="46">
        <v>105.57</v>
      </c>
      <c r="K75" s="46">
        <v>0</v>
      </c>
      <c r="L75" s="46">
        <v>5.76</v>
      </c>
      <c r="M75" s="74">
        <v>1.06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237.14</v>
      </c>
      <c r="W75">
        <v>110.35</v>
      </c>
      <c r="X75">
        <v>14.4</v>
      </c>
      <c r="Y75">
        <v>5.76</v>
      </c>
      <c r="Z75">
        <v>0</v>
      </c>
      <c r="AA75">
        <v>1.06</v>
      </c>
      <c r="AB75">
        <v>105.57</v>
      </c>
    </row>
    <row r="76" spans="7:28">
      <c r="G76" t="s">
        <v>118</v>
      </c>
      <c r="H76" s="73">
        <v>105.56</v>
      </c>
      <c r="I76" s="46">
        <v>11.52</v>
      </c>
      <c r="J76" s="46">
        <v>100.77</v>
      </c>
      <c r="K76" s="46">
        <v>0</v>
      </c>
      <c r="L76" s="46">
        <v>5.76</v>
      </c>
      <c r="M76" s="74">
        <v>3.07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226.68</v>
      </c>
      <c r="W76">
        <v>105.56</v>
      </c>
      <c r="X76">
        <v>11.52</v>
      </c>
      <c r="Y76">
        <v>5.76</v>
      </c>
      <c r="Z76">
        <v>0</v>
      </c>
      <c r="AA76">
        <v>3.07</v>
      </c>
      <c r="AB76">
        <v>100.77</v>
      </c>
    </row>
    <row r="77" spans="7:28">
      <c r="G77" t="s">
        <v>119</v>
      </c>
      <c r="H77" s="73">
        <v>44.59</v>
      </c>
      <c r="I77" s="46">
        <v>10.59</v>
      </c>
      <c r="J77" s="46">
        <v>94.47</v>
      </c>
      <c r="K77" s="46">
        <v>0</v>
      </c>
      <c r="L77" s="46">
        <v>4.54</v>
      </c>
      <c r="M77" s="74">
        <v>3.02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157.21</v>
      </c>
      <c r="W77">
        <v>44.59</v>
      </c>
      <c r="X77">
        <v>10.59</v>
      </c>
      <c r="Y77">
        <v>4.54</v>
      </c>
      <c r="Z77">
        <v>0</v>
      </c>
      <c r="AA77">
        <v>3.02</v>
      </c>
      <c r="AB77">
        <v>94.47</v>
      </c>
    </row>
    <row r="78" spans="7:28">
      <c r="G78" t="s">
        <v>120</v>
      </c>
      <c r="H78" s="73">
        <v>34.17</v>
      </c>
      <c r="I78" s="46">
        <v>11.8</v>
      </c>
      <c r="J78" s="46">
        <v>77.69</v>
      </c>
      <c r="K78" s="46">
        <v>0</v>
      </c>
      <c r="L78" s="46">
        <v>3.72</v>
      </c>
      <c r="M78" s="74">
        <v>3.11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130.49</v>
      </c>
      <c r="W78">
        <v>34.17</v>
      </c>
      <c r="X78">
        <v>11.8</v>
      </c>
      <c r="Y78">
        <v>3.72</v>
      </c>
      <c r="Z78">
        <v>0</v>
      </c>
      <c r="AA78">
        <v>3.11</v>
      </c>
      <c r="AB78">
        <v>77.69</v>
      </c>
    </row>
    <row r="79" spans="7:28">
      <c r="G79" t="s">
        <v>121</v>
      </c>
      <c r="H79" s="73">
        <v>0</v>
      </c>
      <c r="I79" s="46">
        <v>0</v>
      </c>
      <c r="J79" s="46">
        <v>74.53</v>
      </c>
      <c r="K79" s="46">
        <v>0</v>
      </c>
      <c r="L79" s="46">
        <v>1.79</v>
      </c>
      <c r="M79" s="74">
        <v>1.1299999999999999</v>
      </c>
      <c r="N79" s="73">
        <v>-122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-122</v>
      </c>
      <c r="V79" s="74">
        <v>77.45</v>
      </c>
      <c r="W79">
        <v>-122</v>
      </c>
      <c r="X79">
        <v>0</v>
      </c>
      <c r="Y79">
        <v>1.79</v>
      </c>
      <c r="Z79">
        <v>0</v>
      </c>
      <c r="AA79">
        <v>1.1299999999999999</v>
      </c>
      <c r="AB79">
        <v>74.53</v>
      </c>
    </row>
    <row r="80" spans="7:28">
      <c r="G80" t="s">
        <v>122</v>
      </c>
      <c r="H80" s="73">
        <v>0</v>
      </c>
      <c r="I80" s="46">
        <v>0</v>
      </c>
      <c r="J80" s="46">
        <v>80.47</v>
      </c>
      <c r="K80" s="46">
        <v>0</v>
      </c>
      <c r="L80" s="46">
        <v>1.82</v>
      </c>
      <c r="M80" s="74">
        <v>0.85</v>
      </c>
      <c r="N80" s="73">
        <v>-101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-101</v>
      </c>
      <c r="V80" s="74">
        <v>83.14</v>
      </c>
      <c r="W80">
        <v>-101</v>
      </c>
      <c r="X80">
        <v>0</v>
      </c>
      <c r="Y80">
        <v>1.82</v>
      </c>
      <c r="Z80">
        <v>0</v>
      </c>
      <c r="AA80">
        <v>0.85</v>
      </c>
      <c r="AB80">
        <v>80.47</v>
      </c>
    </row>
    <row r="81" spans="7:28">
      <c r="G81" t="s">
        <v>123</v>
      </c>
      <c r="H81" s="73">
        <v>0</v>
      </c>
      <c r="I81" s="46">
        <v>0</v>
      </c>
      <c r="J81" s="46">
        <v>146.63</v>
      </c>
      <c r="K81" s="46">
        <v>0</v>
      </c>
      <c r="L81" s="46">
        <v>1.6</v>
      </c>
      <c r="M81" s="74">
        <v>0.96</v>
      </c>
      <c r="N81" s="73">
        <v>-80</v>
      </c>
      <c r="O81" s="46">
        <v>-27</v>
      </c>
      <c r="P81" s="46">
        <v>0</v>
      </c>
      <c r="Q81" s="46">
        <v>0</v>
      </c>
      <c r="R81" s="46">
        <v>0</v>
      </c>
      <c r="S81" s="74">
        <v>0</v>
      </c>
      <c r="U81" s="73">
        <v>-107</v>
      </c>
      <c r="V81" s="74">
        <v>149.19</v>
      </c>
      <c r="W81">
        <v>-80</v>
      </c>
      <c r="X81">
        <v>-27</v>
      </c>
      <c r="Y81">
        <v>1.6</v>
      </c>
      <c r="Z81">
        <v>0</v>
      </c>
      <c r="AA81">
        <v>0.96</v>
      </c>
      <c r="AB81">
        <v>146.63</v>
      </c>
    </row>
    <row r="82" spans="7:28">
      <c r="G82" t="s">
        <v>124</v>
      </c>
      <c r="H82" s="73">
        <v>0</v>
      </c>
      <c r="I82" s="46">
        <v>0</v>
      </c>
      <c r="J82" s="46">
        <v>178.48</v>
      </c>
      <c r="K82" s="46">
        <v>0</v>
      </c>
      <c r="L82" s="46">
        <v>1.69</v>
      </c>
      <c r="M82" s="74">
        <v>1.01</v>
      </c>
      <c r="N82" s="73">
        <v>-45</v>
      </c>
      <c r="O82" s="46">
        <v>-32</v>
      </c>
      <c r="P82" s="46">
        <v>0</v>
      </c>
      <c r="Q82" s="46">
        <v>0</v>
      </c>
      <c r="R82" s="46">
        <v>0</v>
      </c>
      <c r="S82" s="74">
        <v>0</v>
      </c>
      <c r="U82" s="73">
        <v>-77</v>
      </c>
      <c r="V82" s="74">
        <v>181.18</v>
      </c>
      <c r="W82">
        <v>-45</v>
      </c>
      <c r="X82">
        <v>-32</v>
      </c>
      <c r="Y82">
        <v>1.69</v>
      </c>
      <c r="Z82">
        <v>0</v>
      </c>
      <c r="AA82">
        <v>1.01</v>
      </c>
      <c r="AB82">
        <v>178.48</v>
      </c>
    </row>
    <row r="83" spans="7:28">
      <c r="G83" t="s">
        <v>125</v>
      </c>
      <c r="H83" s="73">
        <v>0</v>
      </c>
      <c r="I83" s="46">
        <v>0</v>
      </c>
      <c r="J83" s="46">
        <v>215.22</v>
      </c>
      <c r="K83" s="46">
        <v>0</v>
      </c>
      <c r="L83" s="46">
        <v>2.66</v>
      </c>
      <c r="M83" s="74">
        <v>1.2</v>
      </c>
      <c r="N83" s="73">
        <v>-49</v>
      </c>
      <c r="O83" s="46">
        <v>-14</v>
      </c>
      <c r="P83" s="46">
        <v>0</v>
      </c>
      <c r="Q83" s="46">
        <v>0</v>
      </c>
      <c r="R83" s="46">
        <v>0</v>
      </c>
      <c r="S83" s="74">
        <v>0</v>
      </c>
      <c r="U83" s="73">
        <v>-63</v>
      </c>
      <c r="V83" s="74">
        <v>219.08</v>
      </c>
      <c r="W83">
        <v>-49</v>
      </c>
      <c r="X83">
        <v>-14</v>
      </c>
      <c r="Y83">
        <v>2.66</v>
      </c>
      <c r="Z83">
        <v>0</v>
      </c>
      <c r="AA83">
        <v>1.2</v>
      </c>
      <c r="AB83">
        <v>215.22</v>
      </c>
    </row>
    <row r="84" spans="7:28">
      <c r="G84" t="s">
        <v>126</v>
      </c>
      <c r="H84" s="73">
        <v>0</v>
      </c>
      <c r="I84" s="46">
        <v>0</v>
      </c>
      <c r="J84" s="46">
        <v>243.47</v>
      </c>
      <c r="K84" s="46">
        <v>0</v>
      </c>
      <c r="L84" s="46">
        <v>2.71</v>
      </c>
      <c r="M84" s="74">
        <v>1.27</v>
      </c>
      <c r="N84" s="73">
        <v>-39</v>
      </c>
      <c r="O84" s="46">
        <v>-8</v>
      </c>
      <c r="P84" s="46">
        <v>0</v>
      </c>
      <c r="Q84" s="46">
        <v>0</v>
      </c>
      <c r="R84" s="46">
        <v>0</v>
      </c>
      <c r="S84" s="74">
        <v>0</v>
      </c>
      <c r="U84" s="73">
        <v>-47</v>
      </c>
      <c r="V84" s="74">
        <v>247.45</v>
      </c>
      <c r="W84">
        <v>-39</v>
      </c>
      <c r="X84">
        <v>-8</v>
      </c>
      <c r="Y84">
        <v>2.71</v>
      </c>
      <c r="Z84">
        <v>0</v>
      </c>
      <c r="AA84">
        <v>1.27</v>
      </c>
      <c r="AB84">
        <v>243.47</v>
      </c>
    </row>
    <row r="85" spans="7:28">
      <c r="G85" t="s">
        <v>127</v>
      </c>
      <c r="H85" s="73">
        <v>0</v>
      </c>
      <c r="I85" s="46">
        <v>0</v>
      </c>
      <c r="J85" s="46">
        <v>261.08999999999997</v>
      </c>
      <c r="K85" s="46">
        <v>0</v>
      </c>
      <c r="L85" s="46">
        <v>5.7</v>
      </c>
      <c r="M85" s="74">
        <v>2.37</v>
      </c>
      <c r="N85" s="73">
        <v>-19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-19</v>
      </c>
      <c r="V85" s="74">
        <v>269.16000000000003</v>
      </c>
      <c r="W85">
        <v>-19</v>
      </c>
      <c r="X85">
        <v>0</v>
      </c>
      <c r="Y85">
        <v>5.7</v>
      </c>
      <c r="Z85">
        <v>0</v>
      </c>
      <c r="AA85">
        <v>2.37</v>
      </c>
      <c r="AB85">
        <v>261.08999999999997</v>
      </c>
    </row>
    <row r="86" spans="7:28">
      <c r="G86" t="s">
        <v>128</v>
      </c>
      <c r="H86" s="73">
        <v>0</v>
      </c>
      <c r="I86" s="46">
        <v>7.68</v>
      </c>
      <c r="J86" s="46">
        <v>263.92</v>
      </c>
      <c r="K86" s="46">
        <v>0</v>
      </c>
      <c r="L86" s="46">
        <v>5.76</v>
      </c>
      <c r="M86" s="74">
        <v>2.2999999999999998</v>
      </c>
      <c r="N86" s="73">
        <v>-36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-36</v>
      </c>
      <c r="V86" s="74">
        <v>279.66000000000003</v>
      </c>
      <c r="W86">
        <v>-36</v>
      </c>
      <c r="X86">
        <v>7.68</v>
      </c>
      <c r="Y86">
        <v>5.76</v>
      </c>
      <c r="Z86">
        <v>0</v>
      </c>
      <c r="AA86">
        <v>2.2999999999999998</v>
      </c>
      <c r="AB86">
        <v>263.92</v>
      </c>
    </row>
    <row r="87" spans="7:28">
      <c r="G87" t="s">
        <v>129</v>
      </c>
      <c r="H87" s="73">
        <v>0</v>
      </c>
      <c r="I87" s="46">
        <v>17.27</v>
      </c>
      <c r="J87" s="46">
        <v>110.37</v>
      </c>
      <c r="K87" s="46">
        <v>0</v>
      </c>
      <c r="L87" s="46">
        <v>4.8</v>
      </c>
      <c r="M87" s="74">
        <v>1.1499999999999999</v>
      </c>
      <c r="N87" s="73">
        <v>-58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-58</v>
      </c>
      <c r="V87" s="74">
        <v>133.59</v>
      </c>
      <c r="W87">
        <v>-58</v>
      </c>
      <c r="X87">
        <v>17.27</v>
      </c>
      <c r="Y87">
        <v>4.8</v>
      </c>
      <c r="Z87">
        <v>0</v>
      </c>
      <c r="AA87">
        <v>1.1499999999999999</v>
      </c>
      <c r="AB87">
        <v>110.37</v>
      </c>
    </row>
    <row r="88" spans="7:28">
      <c r="G88" t="s">
        <v>130</v>
      </c>
      <c r="H88" s="73">
        <v>0</v>
      </c>
      <c r="I88" s="46">
        <v>14.4</v>
      </c>
      <c r="J88" s="46">
        <v>110.36</v>
      </c>
      <c r="K88" s="46">
        <v>0</v>
      </c>
      <c r="L88" s="46">
        <v>4.8</v>
      </c>
      <c r="M88" s="74">
        <v>4.8</v>
      </c>
      <c r="N88" s="73">
        <v>-61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-61</v>
      </c>
      <c r="V88" s="74">
        <v>134.36000000000001</v>
      </c>
      <c r="W88">
        <v>-61</v>
      </c>
      <c r="X88">
        <v>14.4</v>
      </c>
      <c r="Y88">
        <v>4.8</v>
      </c>
      <c r="Z88">
        <v>0</v>
      </c>
      <c r="AA88">
        <v>4.8</v>
      </c>
      <c r="AB88">
        <v>110.36</v>
      </c>
    </row>
    <row r="89" spans="7:28">
      <c r="G89" t="s">
        <v>131</v>
      </c>
      <c r="H89" s="73">
        <v>0</v>
      </c>
      <c r="I89" s="46">
        <v>0</v>
      </c>
      <c r="J89" s="46">
        <v>105.56</v>
      </c>
      <c r="K89" s="46">
        <v>0</v>
      </c>
      <c r="L89" s="46">
        <v>4.8</v>
      </c>
      <c r="M89" s="74">
        <v>4.8</v>
      </c>
      <c r="N89" s="73">
        <v>-36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-56</v>
      </c>
      <c r="V89" s="74">
        <v>115.16</v>
      </c>
      <c r="W89">
        <v>-36</v>
      </c>
      <c r="X89">
        <v>-20</v>
      </c>
      <c r="Y89">
        <v>4.8</v>
      </c>
      <c r="Z89">
        <v>0</v>
      </c>
      <c r="AA89">
        <v>4.8</v>
      </c>
      <c r="AB89">
        <v>105.56</v>
      </c>
    </row>
    <row r="90" spans="7:28">
      <c r="G90" t="s">
        <v>132</v>
      </c>
      <c r="H90" s="73">
        <v>0</v>
      </c>
      <c r="I90" s="46">
        <v>0</v>
      </c>
      <c r="J90" s="46">
        <v>105.56</v>
      </c>
      <c r="K90" s="46">
        <v>0</v>
      </c>
      <c r="L90" s="46">
        <v>4.8</v>
      </c>
      <c r="M90" s="74">
        <v>4.8</v>
      </c>
      <c r="N90" s="73">
        <v>-23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-23</v>
      </c>
      <c r="V90" s="74">
        <v>115.16</v>
      </c>
      <c r="W90">
        <v>-23</v>
      </c>
      <c r="X90">
        <v>0</v>
      </c>
      <c r="Y90">
        <v>4.8</v>
      </c>
      <c r="Z90">
        <v>0</v>
      </c>
      <c r="AA90">
        <v>4.8</v>
      </c>
      <c r="AB90">
        <v>105.56</v>
      </c>
    </row>
    <row r="91" spans="7:28">
      <c r="G91" t="s">
        <v>133</v>
      </c>
      <c r="H91" s="73">
        <v>0</v>
      </c>
      <c r="I91" s="46">
        <v>0</v>
      </c>
      <c r="J91" s="46">
        <v>91.17</v>
      </c>
      <c r="K91" s="46">
        <v>0</v>
      </c>
      <c r="L91" s="46">
        <v>4.8</v>
      </c>
      <c r="M91" s="74">
        <v>4.13</v>
      </c>
      <c r="N91" s="73">
        <v>-71</v>
      </c>
      <c r="O91" s="46">
        <v>-15</v>
      </c>
      <c r="P91" s="46">
        <v>0</v>
      </c>
      <c r="Q91" s="46">
        <v>0</v>
      </c>
      <c r="R91" s="46">
        <v>0</v>
      </c>
      <c r="S91" s="74">
        <v>0</v>
      </c>
      <c r="U91" s="73">
        <v>-86</v>
      </c>
      <c r="V91" s="74">
        <v>100.1</v>
      </c>
      <c r="W91">
        <v>-71</v>
      </c>
      <c r="X91">
        <v>-15</v>
      </c>
      <c r="Y91">
        <v>4.8</v>
      </c>
      <c r="Z91">
        <v>0</v>
      </c>
      <c r="AA91">
        <v>4.13</v>
      </c>
      <c r="AB91">
        <v>91.17</v>
      </c>
    </row>
    <row r="92" spans="7:28">
      <c r="G92" t="s">
        <v>134</v>
      </c>
      <c r="H92" s="73">
        <v>0</v>
      </c>
      <c r="I92" s="46">
        <v>0</v>
      </c>
      <c r="J92" s="46">
        <v>95.97</v>
      </c>
      <c r="K92" s="46">
        <v>0</v>
      </c>
      <c r="L92" s="46">
        <v>4.6100000000000003</v>
      </c>
      <c r="M92" s="74">
        <v>4.8</v>
      </c>
      <c r="N92" s="73">
        <v>-75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-75</v>
      </c>
      <c r="V92" s="74">
        <v>105.38</v>
      </c>
      <c r="W92">
        <v>-75</v>
      </c>
      <c r="X92">
        <v>0</v>
      </c>
      <c r="Y92">
        <v>4.6100000000000003</v>
      </c>
      <c r="Z92">
        <v>0</v>
      </c>
      <c r="AA92">
        <v>4.8</v>
      </c>
      <c r="AB92">
        <v>95.97</v>
      </c>
    </row>
    <row r="93" spans="7:28">
      <c r="G93" t="s">
        <v>135</v>
      </c>
      <c r="H93" s="73">
        <v>0</v>
      </c>
      <c r="I93" s="46">
        <v>0</v>
      </c>
      <c r="J93" s="46">
        <v>110.37</v>
      </c>
      <c r="K93" s="46">
        <v>0</v>
      </c>
      <c r="L93" s="46">
        <v>4.22</v>
      </c>
      <c r="M93" s="74">
        <v>3.36</v>
      </c>
      <c r="N93" s="73">
        <v>-35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-35</v>
      </c>
      <c r="V93" s="74">
        <v>117.95</v>
      </c>
      <c r="W93">
        <v>-35</v>
      </c>
      <c r="X93">
        <v>0</v>
      </c>
      <c r="Y93">
        <v>4.22</v>
      </c>
      <c r="Z93">
        <v>0</v>
      </c>
      <c r="AA93">
        <v>3.36</v>
      </c>
      <c r="AB93">
        <v>110.37</v>
      </c>
    </row>
    <row r="94" spans="7:28">
      <c r="G94" t="s">
        <v>136</v>
      </c>
      <c r="H94" s="73">
        <v>0</v>
      </c>
      <c r="I94" s="46">
        <v>7.68</v>
      </c>
      <c r="J94" s="46">
        <v>119.96</v>
      </c>
      <c r="K94" s="46">
        <v>0</v>
      </c>
      <c r="L94" s="46">
        <v>3.84</v>
      </c>
      <c r="M94" s="74">
        <v>3.93</v>
      </c>
      <c r="N94" s="73">
        <v>-32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-32</v>
      </c>
      <c r="V94" s="74">
        <v>135.41</v>
      </c>
      <c r="W94">
        <v>-32</v>
      </c>
      <c r="X94">
        <v>7.68</v>
      </c>
      <c r="Y94">
        <v>3.84</v>
      </c>
      <c r="Z94">
        <v>0</v>
      </c>
      <c r="AA94">
        <v>3.93</v>
      </c>
      <c r="AB94">
        <v>119.96</v>
      </c>
    </row>
    <row r="95" spans="7:28">
      <c r="G95" t="s">
        <v>137</v>
      </c>
      <c r="H95" s="73">
        <v>6.72</v>
      </c>
      <c r="I95" s="46">
        <v>19.190000000000001</v>
      </c>
      <c r="J95" s="46">
        <v>153.55000000000001</v>
      </c>
      <c r="K95" s="46">
        <v>0</v>
      </c>
      <c r="L95" s="46">
        <v>3.84</v>
      </c>
      <c r="M95" s="74">
        <v>3.84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187.14</v>
      </c>
      <c r="W95">
        <v>6.72</v>
      </c>
      <c r="X95">
        <v>19.190000000000001</v>
      </c>
      <c r="Y95">
        <v>3.84</v>
      </c>
      <c r="Z95">
        <v>0</v>
      </c>
      <c r="AA95">
        <v>3.84</v>
      </c>
      <c r="AB95">
        <v>153.55000000000001</v>
      </c>
    </row>
    <row r="96" spans="7:28">
      <c r="G96" t="s">
        <v>138</v>
      </c>
      <c r="H96" s="73">
        <v>10.56</v>
      </c>
      <c r="I96" s="46">
        <v>23.99</v>
      </c>
      <c r="J96" s="46">
        <v>167.95</v>
      </c>
      <c r="K96" s="46">
        <v>0</v>
      </c>
      <c r="L96" s="46">
        <v>3.45</v>
      </c>
      <c r="M96" s="74">
        <v>2.2999999999999998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208.25</v>
      </c>
      <c r="W96">
        <v>10.56</v>
      </c>
      <c r="X96">
        <v>23.99</v>
      </c>
      <c r="Y96">
        <v>3.45</v>
      </c>
      <c r="Z96">
        <v>0</v>
      </c>
      <c r="AA96">
        <v>2.2999999999999998</v>
      </c>
      <c r="AB96">
        <v>167.95</v>
      </c>
    </row>
    <row r="97" spans="1:83">
      <c r="G97" t="s">
        <v>139</v>
      </c>
      <c r="H97" s="73">
        <v>14.4</v>
      </c>
      <c r="I97" s="46">
        <v>23.99</v>
      </c>
      <c r="J97" s="46">
        <v>134.36000000000001</v>
      </c>
      <c r="K97" s="46">
        <v>0</v>
      </c>
      <c r="L97" s="46">
        <v>3.07</v>
      </c>
      <c r="M97" s="74">
        <v>4.8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180.62</v>
      </c>
      <c r="W97">
        <v>14.4</v>
      </c>
      <c r="X97">
        <v>23.99</v>
      </c>
      <c r="Y97">
        <v>3.07</v>
      </c>
      <c r="Z97">
        <v>0</v>
      </c>
      <c r="AA97">
        <v>4.8</v>
      </c>
      <c r="AB97">
        <v>134.36000000000001</v>
      </c>
    </row>
    <row r="98" spans="1:83">
      <c r="G98" t="s">
        <v>140</v>
      </c>
      <c r="H98" s="73">
        <v>0</v>
      </c>
      <c r="I98" s="46">
        <v>28.79</v>
      </c>
      <c r="J98" s="46">
        <v>134.36000000000001</v>
      </c>
      <c r="K98" s="46">
        <v>0</v>
      </c>
      <c r="L98" s="46">
        <v>2.88</v>
      </c>
      <c r="M98" s="74">
        <v>3.93</v>
      </c>
      <c r="N98" s="73">
        <v>-7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-7</v>
      </c>
      <c r="V98" s="74">
        <v>169.96</v>
      </c>
      <c r="W98">
        <v>-7</v>
      </c>
      <c r="X98">
        <v>28.79</v>
      </c>
      <c r="Y98">
        <v>2.88</v>
      </c>
      <c r="Z98">
        <v>0</v>
      </c>
      <c r="AA98">
        <v>3.93</v>
      </c>
      <c r="AB98">
        <v>134.36000000000001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2.0496600000000007</v>
      </c>
      <c r="I99" s="69">
        <f t="shared" ref="I99:BQ99" si="1">SUM(I3:I98)/4000</f>
        <v>0.53127999999999986</v>
      </c>
      <c r="J99" s="69">
        <f t="shared" si="1"/>
        <v>2.1503700000000006</v>
      </c>
      <c r="K99" s="69">
        <f t="shared" si="1"/>
        <v>0.13674750000000005</v>
      </c>
      <c r="L99" s="69">
        <f t="shared" si="1"/>
        <v>0.10523250000000001</v>
      </c>
      <c r="M99" s="69">
        <f t="shared" si="1"/>
        <v>3.5554999999999982E-2</v>
      </c>
      <c r="N99" s="68">
        <f t="shared" si="1"/>
        <v>-0.38324999999999998</v>
      </c>
      <c r="O99" s="69">
        <f t="shared" si="1"/>
        <v>-7.9750000000000001E-2</v>
      </c>
      <c r="P99" s="69">
        <f t="shared" si="1"/>
        <v>-3.3750000000000002E-2</v>
      </c>
      <c r="Q99" s="69">
        <f t="shared" si="1"/>
        <v>-0.1075</v>
      </c>
      <c r="R99" s="69">
        <f t="shared" si="1"/>
        <v>-4.7499999999999999E-3</v>
      </c>
      <c r="S99" s="70">
        <f t="shared" si="1"/>
        <v>0</v>
      </c>
      <c r="U99" s="68">
        <f t="shared" si="1"/>
        <v>-0.60899999999999999</v>
      </c>
      <c r="V99" s="70">
        <f t="shared" si="1"/>
        <v>5.0088449999999991</v>
      </c>
      <c r="W99">
        <f t="shared" si="1"/>
        <v>1.6664100000000006</v>
      </c>
      <c r="X99">
        <f t="shared" si="1"/>
        <v>0.45153000000000004</v>
      </c>
      <c r="Y99">
        <f t="shared" si="1"/>
        <v>0.10048250000000003</v>
      </c>
      <c r="Z99">
        <f t="shared" si="1"/>
        <v>2.9247499999999996E-2</v>
      </c>
      <c r="AA99">
        <f t="shared" si="1"/>
        <v>3.5554999999999982E-2</v>
      </c>
      <c r="AB99">
        <f t="shared" si="1"/>
        <v>2.1166200000000002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2.67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2.67</v>
      </c>
      <c r="W24">
        <v>0</v>
      </c>
      <c r="X24">
        <v>2.67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2.8</v>
      </c>
      <c r="W25">
        <v>0</v>
      </c>
      <c r="X25">
        <v>2.8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0.7</v>
      </c>
      <c r="W35">
        <v>0</v>
      </c>
      <c r="X35">
        <v>0.7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1.57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1.57</v>
      </c>
      <c r="W64">
        <v>1.57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</v>
      </c>
      <c r="W66">
        <v>0</v>
      </c>
      <c r="X66">
        <v>4.8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4.12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4.12</v>
      </c>
      <c r="W67">
        <v>0</v>
      </c>
      <c r="X67">
        <v>4.12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3.68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3.68</v>
      </c>
      <c r="W68">
        <v>0</v>
      </c>
      <c r="X68">
        <v>3.68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</v>
      </c>
      <c r="W69">
        <v>0</v>
      </c>
      <c r="X69">
        <v>4.8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3.79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3.79</v>
      </c>
      <c r="W70">
        <v>0</v>
      </c>
      <c r="X70">
        <v>3.79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4.07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4.07</v>
      </c>
      <c r="W71">
        <v>0</v>
      </c>
      <c r="X71">
        <v>4.07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3.1</v>
      </c>
      <c r="W72">
        <v>0</v>
      </c>
      <c r="X72">
        <v>3.1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2.38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2.38</v>
      </c>
      <c r="W73">
        <v>0</v>
      </c>
      <c r="X73">
        <v>2.38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2.15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2.15</v>
      </c>
      <c r="W74">
        <v>0</v>
      </c>
      <c r="X74">
        <v>2.15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3.925E-4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9.7650000000000011E-3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1.01575E-2</v>
      </c>
      <c r="W99">
        <f t="shared" si="1"/>
        <v>3.925E-4</v>
      </c>
      <c r="X99">
        <f t="shared" si="1"/>
        <v>9.7650000000000011E-3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45190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9.8041999999999998</v>
      </c>
      <c r="E3">
        <f>GT_NG!P3</f>
        <v>-0.16612000000000002</v>
      </c>
      <c r="F3">
        <f>GT_Spot!P3</f>
        <v>0</v>
      </c>
      <c r="G3">
        <f>PPCL_NG!P3</f>
        <v>75.207161993887013</v>
      </c>
      <c r="H3">
        <f>PPCL_Spot!P3</f>
        <v>0</v>
      </c>
      <c r="I3">
        <f>Bawana_NG!P3</f>
        <v>134.22999999999999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1239.1111008483749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33.33</v>
      </c>
      <c r="U3" s="37">
        <f>SUMPRODUCT(LTA!J3:AN3,LTA!J$102:AN$102,LTA!J$103:AN$103)</f>
        <v>75.13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962.54</v>
      </c>
      <c r="AB3" s="75">
        <f>-STOA!N3</f>
        <v>0</v>
      </c>
      <c r="AC3">
        <f>SUMIF(B3:AB3,"&gt;0")*$AC$2-SUMIF(B3:AB3,"&lt;0")*($AC$2/(1-$AC$2))+SUMIF(AI3:AR3,"&gt;0")*$AC$2-SUMIF(AI3:AR3,"&lt;0")*($AC$2/(1-$AC$2))</f>
        <v>24.598161864077635</v>
      </c>
      <c r="AD3">
        <f>SUM(B3:AB3,AI3:AR3)-AC3</f>
        <v>2770.3137896738363</v>
      </c>
      <c r="AE3">
        <f>'IDT-1'!B3</f>
        <v>0</v>
      </c>
      <c r="AF3" s="24"/>
      <c r="AG3">
        <f>SUM(AD3:AF3)+AT3</f>
        <v>2770.3137896738363</v>
      </c>
      <c r="AI3" s="34">
        <f>PXIL!H3</f>
        <v>0</v>
      </c>
      <c r="AJ3" s="34">
        <f>PXIL!N3</f>
        <v>0</v>
      </c>
      <c r="AK3" s="34">
        <f>RTM_IEX!H3</f>
        <v>116.11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-0.16612000000000002</v>
      </c>
      <c r="F4">
        <f>GT_Spot!P4</f>
        <v>0</v>
      </c>
      <c r="G4">
        <f>PPCL_NG!P4</f>
        <v>75.207161993887013</v>
      </c>
      <c r="H4">
        <f>PPCL_Spot!P4</f>
        <v>0</v>
      </c>
      <c r="I4">
        <f>Bawana_NG!P4</f>
        <v>134.22999999999999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1237.6913827068499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33.33</v>
      </c>
      <c r="U4" s="37">
        <f>SUMPRODUCT(LTA!J4:AN4,LTA!J$102:AN$102,LTA!J$103:AN$103)</f>
        <v>76.41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923.18999999999983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24.276084344432213</v>
      </c>
      <c r="AD4">
        <f t="shared" ref="AD4:AD67" si="1">SUM(B4:AB4,AI4:AR4)-AC4</f>
        <v>2734.0361490519567</v>
      </c>
      <c r="AE4">
        <f>'IDT-1'!B4</f>
        <v>0</v>
      </c>
      <c r="AF4" s="24"/>
      <c r="AG4">
        <f t="shared" ref="AG4:AG67" si="2">SUM(AD4:AF4)+AT4</f>
        <v>2734.0361490519567</v>
      </c>
      <c r="AI4" s="34">
        <f>PXIL!H4</f>
        <v>0</v>
      </c>
      <c r="AJ4" s="34">
        <f>PXIL!N4</f>
        <v>0</v>
      </c>
      <c r="AK4" s="34">
        <f>RTM_IEX!H4</f>
        <v>119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-0.16612000000000002</v>
      </c>
      <c r="F5">
        <f>GT_Spot!P5</f>
        <v>0</v>
      </c>
      <c r="G5">
        <f>PPCL_NG!P5</f>
        <v>70</v>
      </c>
      <c r="H5">
        <f>PPCL_Spot!P5</f>
        <v>0</v>
      </c>
      <c r="I5">
        <f>Bawana_NG!P5</f>
        <v>134.22999999999999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1210.8791320499001</v>
      </c>
      <c r="P5" s="36">
        <v>117.3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33.380000000000003</v>
      </c>
      <c r="U5" s="37">
        <f>SUMPRODUCT(LTA!J5:AN5,LTA!J$102:AN$102,LTA!J$103:AN$103)</f>
        <v>74.66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872.32999999999993</v>
      </c>
      <c r="AB5" s="75">
        <f>-STOA!N5</f>
        <v>0</v>
      </c>
      <c r="AC5">
        <f t="shared" si="0"/>
        <v>23.286881513104849</v>
      </c>
      <c r="AD5">
        <f t="shared" si="1"/>
        <v>2622.6159392324471</v>
      </c>
      <c r="AE5">
        <f>'IDT-1'!B5</f>
        <v>0</v>
      </c>
      <c r="AF5" s="24"/>
      <c r="AG5">
        <f t="shared" si="2"/>
        <v>2622.6159392324471</v>
      </c>
      <c r="AI5" s="34">
        <f>PXIL!H5</f>
        <v>0</v>
      </c>
      <c r="AJ5" s="34">
        <f>PXIL!N5</f>
        <v>0</v>
      </c>
      <c r="AK5" s="34">
        <f>RTM_IEX!H5</f>
        <v>91.17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-0.16612000000000002</v>
      </c>
      <c r="F6">
        <f>GT_Spot!P6</f>
        <v>0</v>
      </c>
      <c r="G6">
        <f>PPCL_NG!P6</f>
        <v>70</v>
      </c>
      <c r="H6">
        <f>PPCL_Spot!P6</f>
        <v>0</v>
      </c>
      <c r="I6">
        <f>Bawana_NG!P6</f>
        <v>134.22999999999999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1209.8235159988951</v>
      </c>
      <c r="P6" s="36">
        <v>117.3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33.840000000000003</v>
      </c>
      <c r="U6" s="37">
        <f>SUMPRODUCT(LTA!J6:AN6,LTA!J$102:AN$102,LTA!J$103:AN$103)</f>
        <v>76.53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849.3</v>
      </c>
      <c r="AB6" s="75">
        <f>-STOA!N6</f>
        <v>0</v>
      </c>
      <c r="AC6">
        <f t="shared" si="0"/>
        <v>22.968800091856004</v>
      </c>
      <c r="AD6">
        <f t="shared" si="1"/>
        <v>2586.7884046026916</v>
      </c>
      <c r="AE6">
        <f>'IDT-1'!B6</f>
        <v>0</v>
      </c>
      <c r="AF6" s="24"/>
      <c r="AG6">
        <f t="shared" si="2"/>
        <v>2586.7884046026916</v>
      </c>
      <c r="AI6" s="34">
        <f>PXIL!H6</f>
        <v>0</v>
      </c>
      <c r="AJ6" s="34">
        <f>PXIL!N6</f>
        <v>0</v>
      </c>
      <c r="AK6" s="34">
        <f>RTM_IEX!H6</f>
        <v>76.78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-0.16612000000000002</v>
      </c>
      <c r="F7">
        <f>GT_Spot!P7</f>
        <v>0</v>
      </c>
      <c r="G7">
        <f>PPCL_NG!P7</f>
        <v>75.207161993887013</v>
      </c>
      <c r="H7">
        <f>PPCL_Spot!P7</f>
        <v>0</v>
      </c>
      <c r="I7">
        <f>Bawana_NG!P7</f>
        <v>134.22999999999999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1187.1863189309047</v>
      </c>
      <c r="P7" s="36">
        <v>117.3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33.980000000000004</v>
      </c>
      <c r="U7" s="37">
        <f>SUMPRODUCT(LTA!J7:AN7,LTA!J$102:AN$102,LTA!J$103:AN$103)</f>
        <v>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794.36</v>
      </c>
      <c r="AB7" s="75">
        <f>-STOA!N7</f>
        <v>0</v>
      </c>
      <c r="AC7">
        <f t="shared" si="0"/>
        <v>22.295423783203898</v>
      </c>
      <c r="AD7">
        <f t="shared" si="1"/>
        <v>2510.9417458372395</v>
      </c>
      <c r="AE7">
        <f>'IDT-1'!B7</f>
        <v>0</v>
      </c>
      <c r="AF7" s="24"/>
      <c r="AG7">
        <f t="shared" si="2"/>
        <v>2510.9417458372395</v>
      </c>
      <c r="AI7" s="34">
        <f>PXIL!H7</f>
        <v>0</v>
      </c>
      <c r="AJ7" s="34">
        <f>PXIL!N7</f>
        <v>0</v>
      </c>
      <c r="AK7" s="34">
        <f>RTM_IEX!H7</f>
        <v>71.02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-0.16612000000000002</v>
      </c>
      <c r="F8">
        <f>GT_Spot!P8</f>
        <v>0</v>
      </c>
      <c r="G8">
        <f>PPCL_NG!P8</f>
        <v>75.207161993887013</v>
      </c>
      <c r="H8">
        <f>PPCL_Spot!P8</f>
        <v>0</v>
      </c>
      <c r="I8">
        <f>Bawana_NG!P8</f>
        <v>134.22999999999999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1186.6193279249576</v>
      </c>
      <c r="P8" s="36">
        <v>117.3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35.370000000000005</v>
      </c>
      <c r="U8" s="37">
        <f>SUMPRODUCT(LTA!J8:AN8,LTA!J$102:AN$102,LTA!J$103:AN$103)</f>
        <v>79.52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760.77</v>
      </c>
      <c r="AB8" s="75">
        <f>-STOA!N8</f>
        <v>0</v>
      </c>
      <c r="AC8">
        <f t="shared" si="0"/>
        <v>21.961314262351561</v>
      </c>
      <c r="AD8">
        <f t="shared" si="1"/>
        <v>2473.3088643521451</v>
      </c>
      <c r="AE8">
        <f>'IDT-1'!B8</f>
        <v>0</v>
      </c>
      <c r="AF8" s="24"/>
      <c r="AG8">
        <f t="shared" si="2"/>
        <v>2473.3088643521451</v>
      </c>
      <c r="AI8" s="34">
        <f>PXIL!H8</f>
        <v>0</v>
      </c>
      <c r="AJ8" s="34">
        <f>PXIL!N8</f>
        <v>0</v>
      </c>
      <c r="AK8" s="34">
        <f>RTM_IEX!H8</f>
        <v>64.3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-0.16612000000000002</v>
      </c>
      <c r="F9">
        <f>GT_Spot!P9</f>
        <v>0</v>
      </c>
      <c r="G9">
        <f>PPCL_NG!P9</f>
        <v>75.207161993887013</v>
      </c>
      <c r="H9">
        <f>PPCL_Spot!P9</f>
        <v>0</v>
      </c>
      <c r="I9">
        <f>Bawana_NG!P9</f>
        <v>134.22999999999999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1176.0749697956121</v>
      </c>
      <c r="P9" s="36">
        <v>117.3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38.92</v>
      </c>
      <c r="U9" s="37">
        <f>SUMPRODUCT(LTA!J9:AN9,LTA!J$102:AN$102,LTA!J$103:AN$103)</f>
        <v>81.849999999999994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730.06</v>
      </c>
      <c r="AB9" s="75">
        <f>-STOA!N9</f>
        <v>0</v>
      </c>
      <c r="AC9">
        <f t="shared" si="0"/>
        <v>21.58243591081332</v>
      </c>
      <c r="AD9">
        <f t="shared" si="1"/>
        <v>2430.6333845743379</v>
      </c>
      <c r="AE9">
        <f>'IDT-1'!B9</f>
        <v>0</v>
      </c>
      <c r="AF9" s="24"/>
      <c r="AG9">
        <f t="shared" si="2"/>
        <v>2430.6333845743379</v>
      </c>
      <c r="AI9" s="34">
        <f>PXIL!H9</f>
        <v>0</v>
      </c>
      <c r="AJ9" s="34">
        <f>PXIL!N9</f>
        <v>0</v>
      </c>
      <c r="AK9" s="34">
        <f>RTM_IEX!H9</f>
        <v>56.62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-0.16612000000000002</v>
      </c>
      <c r="F10">
        <f>GT_Spot!P10</f>
        <v>0</v>
      </c>
      <c r="G10">
        <f>PPCL_NG!P10</f>
        <v>75.207161993887013</v>
      </c>
      <c r="H10">
        <f>PPCL_Spot!P10</f>
        <v>0</v>
      </c>
      <c r="I10">
        <f>Bawana_NG!P10</f>
        <v>134.22999999999999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1172.083385555612</v>
      </c>
      <c r="P10" s="36">
        <v>117.3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41.5</v>
      </c>
      <c r="U10" s="37">
        <f>SUMPRODUCT(LTA!J10:AN10,LTA!J$102:AN$102,LTA!J$103:AN$103)</f>
        <v>82.429999999999993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688.79</v>
      </c>
      <c r="AB10" s="75">
        <f>-STOA!N10</f>
        <v>0</v>
      </c>
      <c r="AC10">
        <f t="shared" si="0"/>
        <v>21.161253969501317</v>
      </c>
      <c r="AD10">
        <f t="shared" si="1"/>
        <v>2383.1929822756501</v>
      </c>
      <c r="AE10">
        <f>'IDT-1'!B10</f>
        <v>11</v>
      </c>
      <c r="AF10" s="24"/>
      <c r="AG10">
        <f t="shared" si="2"/>
        <v>2394.1929822756501</v>
      </c>
      <c r="AI10" s="34">
        <f>PXIL!H10</f>
        <v>0</v>
      </c>
      <c r="AJ10" s="34">
        <f>PXIL!N10</f>
        <v>0</v>
      </c>
      <c r="AK10" s="34">
        <f>RTM_IEX!H10</f>
        <v>50.86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-0.16612000000000002</v>
      </c>
      <c r="F11">
        <f>GT_Spot!P11</f>
        <v>0</v>
      </c>
      <c r="G11">
        <f>PPCL_NG!P11</f>
        <v>75.207161993887013</v>
      </c>
      <c r="H11">
        <f>PPCL_Spot!P11</f>
        <v>0</v>
      </c>
      <c r="I11">
        <f>Bawana_NG!P11</f>
        <v>99.605833263615835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1120.2051810654239</v>
      </c>
      <c r="P11" s="36">
        <v>117.3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39.86</v>
      </c>
      <c r="U11" s="37">
        <f>SUMPRODUCT(LTA!J11:AN11,LTA!J$102:AN$102,LTA!J$103:AN$103)</f>
        <v>76.69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10.56</v>
      </c>
      <c r="Z11" s="34">
        <f>IEX!N11</f>
        <v>0</v>
      </c>
      <c r="AA11" s="75">
        <f>STOA!H11</f>
        <v>659.93999999999994</v>
      </c>
      <c r="AB11" s="75">
        <f>-STOA!N11</f>
        <v>0</v>
      </c>
      <c r="AC11">
        <f t="shared" si="0"/>
        <v>20.951177102707479</v>
      </c>
      <c r="AD11">
        <f t="shared" si="1"/>
        <v>2359.5306879158711</v>
      </c>
      <c r="AE11">
        <f>'IDT-1'!B11</f>
        <v>0</v>
      </c>
      <c r="AF11" s="24"/>
      <c r="AG11">
        <f t="shared" si="2"/>
        <v>2359.5306879158711</v>
      </c>
      <c r="AI11" s="34">
        <f>PXIL!H11</f>
        <v>0</v>
      </c>
      <c r="AJ11" s="34">
        <f>PXIL!N11</f>
        <v>0</v>
      </c>
      <c r="AK11" s="34">
        <f>RTM_IEX!H11</f>
        <v>139.16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-0.16612000000000002</v>
      </c>
      <c r="F12">
        <f>GT_Spot!P12</f>
        <v>0</v>
      </c>
      <c r="G12">
        <f>PPCL_NG!P12</f>
        <v>75.207161993887013</v>
      </c>
      <c r="H12">
        <f>PPCL_Spot!P12</f>
        <v>0</v>
      </c>
      <c r="I12">
        <f>Bawana_NG!P12</f>
        <v>99.605833263615835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1114.4545722836365</v>
      </c>
      <c r="P12" s="36">
        <v>117.3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39.85</v>
      </c>
      <c r="U12" s="37">
        <f>SUMPRODUCT(LTA!J12:AN12,LTA!J$102:AN$102,LTA!J$103:AN$103)</f>
        <v>76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10.56</v>
      </c>
      <c r="Z12" s="34">
        <f>IEX!N12</f>
        <v>0</v>
      </c>
      <c r="AA12" s="75">
        <f>STOA!H12</f>
        <v>641.70999999999992</v>
      </c>
      <c r="AB12" s="75">
        <f>-STOA!N12</f>
        <v>0</v>
      </c>
      <c r="AC12">
        <f t="shared" si="0"/>
        <v>20.640971745427752</v>
      </c>
      <c r="AD12">
        <f t="shared" si="1"/>
        <v>2324.5902844913639</v>
      </c>
      <c r="AE12">
        <f>'IDT-1'!B12</f>
        <v>0</v>
      </c>
      <c r="AF12" s="24"/>
      <c r="AG12">
        <f t="shared" si="2"/>
        <v>2324.5902844913639</v>
      </c>
      <c r="AI12" s="34">
        <f>PXIL!H12</f>
        <v>0</v>
      </c>
      <c r="AJ12" s="34">
        <f>PXIL!N12</f>
        <v>0</v>
      </c>
      <c r="AK12" s="34">
        <f>RTM_IEX!H12</f>
        <v>128.59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-0.16612000000000002</v>
      </c>
      <c r="F13">
        <f>GT_Spot!P13</f>
        <v>0</v>
      </c>
      <c r="G13">
        <f>PPCL_NG!P13</f>
        <v>75.207161993887013</v>
      </c>
      <c r="H13">
        <f>PPCL_Spot!P13</f>
        <v>0</v>
      </c>
      <c r="I13">
        <f>Bawana_NG!P13</f>
        <v>99.605833263615835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1114.2846223724955</v>
      </c>
      <c r="P13" s="36">
        <v>117.3</v>
      </c>
      <c r="Q13" s="36">
        <v>32.31560869565218</v>
      </c>
      <c r="R13" s="38">
        <v>0</v>
      </c>
      <c r="S13" s="38">
        <v>0</v>
      </c>
      <c r="T13" s="37">
        <f>SUMPRODUCT(LTA!J13:AN13,LTA!J$101:AN$101,LTA!J$103:AN$103)</f>
        <v>39.730000000000004</v>
      </c>
      <c r="U13" s="37">
        <f>SUMPRODUCT(LTA!J13:AN13,LTA!J$102:AN$102,LTA!J$103:AN$103)</f>
        <v>75.680000000000007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10.56</v>
      </c>
      <c r="Z13" s="34">
        <f>IEX!N13</f>
        <v>0</v>
      </c>
      <c r="AA13" s="75">
        <f>STOA!H13</f>
        <v>611.95999999999992</v>
      </c>
      <c r="AB13" s="75">
        <f>-STOA!N13</f>
        <v>0</v>
      </c>
      <c r="AC13">
        <f t="shared" si="0"/>
        <v>20.289412186209709</v>
      </c>
      <c r="AD13">
        <f t="shared" si="1"/>
        <v>2284.9918941394408</v>
      </c>
      <c r="AE13">
        <f>'IDT-1'!B13</f>
        <v>0</v>
      </c>
      <c r="AF13" s="24"/>
      <c r="AG13">
        <f t="shared" si="2"/>
        <v>2284.9918941394408</v>
      </c>
      <c r="AI13" s="34">
        <f>PXIL!H13</f>
        <v>0</v>
      </c>
      <c r="AJ13" s="34">
        <f>PXIL!N13</f>
        <v>0</v>
      </c>
      <c r="AK13" s="34">
        <f>RTM_IEX!H13</f>
        <v>119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-0.16612000000000002</v>
      </c>
      <c r="F14">
        <f>GT_Spot!P14</f>
        <v>0</v>
      </c>
      <c r="G14">
        <f>PPCL_NG!P14</f>
        <v>75.207161993887013</v>
      </c>
      <c r="H14">
        <f>PPCL_Spot!P14</f>
        <v>0</v>
      </c>
      <c r="I14">
        <f>Bawana_NG!P14</f>
        <v>99.605833263615835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1114.2846223724955</v>
      </c>
      <c r="P14" s="36">
        <v>117.3</v>
      </c>
      <c r="Q14" s="36">
        <v>32.31560869565218</v>
      </c>
      <c r="R14" s="38">
        <v>0</v>
      </c>
      <c r="S14" s="38">
        <v>0</v>
      </c>
      <c r="T14" s="37">
        <f>SUMPRODUCT(LTA!J14:AN14,LTA!J$101:AN$101,LTA!J$103:AN$103)</f>
        <v>40.299999999999997</v>
      </c>
      <c r="U14" s="37">
        <f>SUMPRODUCT(LTA!J14:AN14,LTA!J$102:AN$102,LTA!J$103:AN$103)</f>
        <v>74.19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586.04999999999995</v>
      </c>
      <c r="AB14" s="75">
        <f>-STOA!N14</f>
        <v>0</v>
      </c>
      <c r="AC14">
        <f t="shared" si="0"/>
        <v>19.87598818620971</v>
      </c>
      <c r="AD14">
        <f t="shared" si="1"/>
        <v>2238.4253181394406</v>
      </c>
      <c r="AE14">
        <f>'IDT-1'!B14</f>
        <v>11</v>
      </c>
      <c r="AF14" s="24"/>
      <c r="AG14">
        <f t="shared" si="2"/>
        <v>2249.4253181394406</v>
      </c>
      <c r="AI14" s="34">
        <f>PXIL!H14</f>
        <v>0</v>
      </c>
      <c r="AJ14" s="34">
        <f>PXIL!N14</f>
        <v>0</v>
      </c>
      <c r="AK14" s="34">
        <f>RTM_IEX!H14</f>
        <v>109.41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-0.16612000000000002</v>
      </c>
      <c r="F15">
        <f>GT_Spot!P15</f>
        <v>0</v>
      </c>
      <c r="G15">
        <f>PPCL_NG!P15</f>
        <v>75.207161993887013</v>
      </c>
      <c r="H15">
        <f>PPCL_Spot!P15</f>
        <v>0</v>
      </c>
      <c r="I15">
        <f>Bawana_NG!P15</f>
        <v>99.605833263615835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1114.2902300512708</v>
      </c>
      <c r="P15" s="36">
        <v>117.3</v>
      </c>
      <c r="Q15" s="36">
        <v>32.31560869565218</v>
      </c>
      <c r="R15" s="38">
        <v>0</v>
      </c>
      <c r="S15" s="38">
        <v>0</v>
      </c>
      <c r="T15" s="37">
        <f>SUMPRODUCT(LTA!J15:AN15,LTA!J$101:AN$101,LTA!J$103:AN$103)</f>
        <v>40.56</v>
      </c>
      <c r="U15" s="37">
        <f>SUMPRODUCT(LTA!J15:AN15,LTA!J$102:AN$102,LTA!J$103:AN$103)</f>
        <v>73.75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58.54</v>
      </c>
      <c r="Z15" s="34">
        <f>IEX!N15</f>
        <v>0</v>
      </c>
      <c r="AA15" s="75">
        <f>STOA!H15</f>
        <v>507.28999999999996</v>
      </c>
      <c r="AB15" s="75">
        <f>-STOA!N15</f>
        <v>0</v>
      </c>
      <c r="AC15">
        <f t="shared" si="0"/>
        <v>19.806253533782936</v>
      </c>
      <c r="AD15">
        <f t="shared" si="1"/>
        <v>2230.5706604706429</v>
      </c>
      <c r="AE15">
        <f>'IDT-1'!B15</f>
        <v>15</v>
      </c>
      <c r="AF15" s="24"/>
      <c r="AG15">
        <f t="shared" si="2"/>
        <v>2245.5706604706429</v>
      </c>
      <c r="AI15" s="34">
        <f>PXIL!H15</f>
        <v>0</v>
      </c>
      <c r="AJ15" s="34">
        <f>PXIL!N15</f>
        <v>0</v>
      </c>
      <c r="AK15" s="34">
        <f>RTM_IEX!H15</f>
        <v>121.88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-0.16612000000000002</v>
      </c>
      <c r="F16">
        <f>GT_Spot!P16</f>
        <v>0</v>
      </c>
      <c r="G16">
        <f>PPCL_NG!P16</f>
        <v>75.207161993887013</v>
      </c>
      <c r="H16">
        <f>PPCL_Spot!P16</f>
        <v>0</v>
      </c>
      <c r="I16">
        <f>Bawana_NG!P16</f>
        <v>99.605833263615835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1114.2902300512708</v>
      </c>
      <c r="P16" s="36">
        <v>117.3</v>
      </c>
      <c r="Q16" s="36">
        <v>32.31560869565218</v>
      </c>
      <c r="R16" s="38">
        <v>0</v>
      </c>
      <c r="S16" s="38">
        <v>0</v>
      </c>
      <c r="T16" s="37">
        <f>SUMPRODUCT(LTA!J16:AN16,LTA!J$101:AN$101,LTA!J$103:AN$103)</f>
        <v>32.47</v>
      </c>
      <c r="U16" s="37">
        <f>SUMPRODUCT(LTA!J16:AN16,LTA!J$102:AN$102,LTA!J$103:AN$103)</f>
        <v>69.05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42.23</v>
      </c>
      <c r="Z16" s="34">
        <f>IEX!N16</f>
        <v>0</v>
      </c>
      <c r="AA16" s="75">
        <f>STOA!H16</f>
        <v>482.33999999999992</v>
      </c>
      <c r="AB16" s="75">
        <f>-STOA!N16</f>
        <v>0</v>
      </c>
      <c r="AC16">
        <f t="shared" si="0"/>
        <v>19.296821533782932</v>
      </c>
      <c r="AD16">
        <f t="shared" si="1"/>
        <v>2173.1900924706429</v>
      </c>
      <c r="AE16">
        <f>'IDT-1'!B16</f>
        <v>35</v>
      </c>
      <c r="AF16" s="24"/>
      <c r="AG16">
        <f t="shared" si="2"/>
        <v>2208.1900924706429</v>
      </c>
      <c r="AI16" s="34">
        <f>PXIL!H16</f>
        <v>0</v>
      </c>
      <c r="AJ16" s="34">
        <f>PXIL!N16</f>
        <v>0</v>
      </c>
      <c r="AK16" s="34">
        <f>RTM_IEX!H16</f>
        <v>118.04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-0.16612000000000002</v>
      </c>
      <c r="F17">
        <f>GT_Spot!P17</f>
        <v>0</v>
      </c>
      <c r="G17">
        <f>PPCL_NG!P17</f>
        <v>75.207161993887013</v>
      </c>
      <c r="H17">
        <f>PPCL_Spot!P17</f>
        <v>0</v>
      </c>
      <c r="I17">
        <f>Bawana_NG!P17</f>
        <v>99.605833263615835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1114.2318686834953</v>
      </c>
      <c r="P17" s="36">
        <v>117.3</v>
      </c>
      <c r="Q17" s="36">
        <v>32.31560869565218</v>
      </c>
      <c r="R17" s="38">
        <v>0</v>
      </c>
      <c r="S17" s="38">
        <v>0</v>
      </c>
      <c r="T17" s="37">
        <f>SUMPRODUCT(LTA!J17:AN17,LTA!J$101:AN$101,LTA!J$103:AN$103)</f>
        <v>32.21</v>
      </c>
      <c r="U17" s="37">
        <f>SUMPRODUCT(LTA!J17:AN17,LTA!J$102:AN$102,LTA!J$103:AN$103)</f>
        <v>68.55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15.36</v>
      </c>
      <c r="Z17" s="34">
        <f>IEX!N17</f>
        <v>0</v>
      </c>
      <c r="AA17" s="75">
        <f>STOA!H17</f>
        <v>478.5</v>
      </c>
      <c r="AB17" s="75">
        <f>-STOA!N17</f>
        <v>0</v>
      </c>
      <c r="AC17">
        <f t="shared" si="0"/>
        <v>18.977131953746508</v>
      </c>
      <c r="AD17">
        <f t="shared" si="1"/>
        <v>2137.1814206829035</v>
      </c>
      <c r="AE17">
        <f>'IDT-1'!B17</f>
        <v>50</v>
      </c>
      <c r="AF17" s="24"/>
      <c r="AG17">
        <f t="shared" si="2"/>
        <v>2187.1814206829035</v>
      </c>
      <c r="AI17" s="34">
        <f>PXIL!H17</f>
        <v>0</v>
      </c>
      <c r="AJ17" s="34">
        <f>PXIL!N17</f>
        <v>0</v>
      </c>
      <c r="AK17" s="34">
        <f>RTM_IEX!H17</f>
        <v>113.24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-0.16612000000000002</v>
      </c>
      <c r="F18">
        <f>GT_Spot!P18</f>
        <v>0</v>
      </c>
      <c r="G18">
        <f>PPCL_NG!P18</f>
        <v>75.207161993887013</v>
      </c>
      <c r="H18">
        <f>PPCL_Spot!P18</f>
        <v>0</v>
      </c>
      <c r="I18">
        <f>Bawana_NG!P18</f>
        <v>99.605833263615835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1114.2318686834953</v>
      </c>
      <c r="P18" s="36">
        <v>117.3</v>
      </c>
      <c r="Q18" s="36">
        <v>32.31560869565218</v>
      </c>
      <c r="R18" s="38">
        <v>0</v>
      </c>
      <c r="S18" s="38">
        <v>0</v>
      </c>
      <c r="T18" s="37">
        <f>SUMPRODUCT(LTA!J18:AN18,LTA!J$101:AN$101,LTA!J$103:AN$103)</f>
        <v>32.340000000000003</v>
      </c>
      <c r="U18" s="37">
        <f>SUMPRODUCT(LTA!J18:AN18,LTA!J$102:AN$102,LTA!J$103:AN$103)</f>
        <v>68.05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10.56</v>
      </c>
      <c r="Z18" s="34">
        <f>IEX!N18</f>
        <v>0</v>
      </c>
      <c r="AA18" s="75">
        <f>STOA!H18</f>
        <v>440.11</v>
      </c>
      <c r="AB18" s="75">
        <f>-STOA!N18</f>
        <v>0</v>
      </c>
      <c r="AC18">
        <f t="shared" si="0"/>
        <v>18.636043953746508</v>
      </c>
      <c r="AD18">
        <f t="shared" si="1"/>
        <v>2098.7625086829034</v>
      </c>
      <c r="AE18">
        <f>'IDT-1'!B18</f>
        <v>65</v>
      </c>
      <c r="AF18" s="24"/>
      <c r="AG18">
        <f t="shared" si="2"/>
        <v>2163.7625086829034</v>
      </c>
      <c r="AI18" s="34">
        <f>PXIL!H18</f>
        <v>0</v>
      </c>
      <c r="AJ18" s="34">
        <f>PXIL!N18</f>
        <v>0</v>
      </c>
      <c r="AK18" s="34">
        <f>RTM_IEX!H18</f>
        <v>118.04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-0.16612000000000002</v>
      </c>
      <c r="F19">
        <f>GT_Spot!P19</f>
        <v>0</v>
      </c>
      <c r="G19">
        <f>PPCL_NG!P19</f>
        <v>75.207161993887013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1115.1456843898159</v>
      </c>
      <c r="P19" s="36">
        <v>117.3</v>
      </c>
      <c r="Q19" s="36">
        <v>32.31560869565218</v>
      </c>
      <c r="R19" s="38">
        <v>0</v>
      </c>
      <c r="S19" s="38">
        <v>0</v>
      </c>
      <c r="T19" s="37">
        <f>SUMPRODUCT(LTA!J19:AN19,LTA!J$101:AN$101,LTA!J$103:AN$103)</f>
        <v>32.68</v>
      </c>
      <c r="U19" s="37">
        <f>SUMPRODUCT(LTA!J19:AN19,LTA!J$102:AN$102,LTA!J$103:AN$103)</f>
        <v>67.42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412.3</v>
      </c>
      <c r="AB19" s="75">
        <f>-STOA!N19</f>
        <v>0</v>
      </c>
      <c r="AC19">
        <f t="shared" si="0"/>
        <v>18.202538199242312</v>
      </c>
      <c r="AD19">
        <f t="shared" si="1"/>
        <v>2049.9339968801132</v>
      </c>
      <c r="AE19">
        <f>'IDT-1'!B19</f>
        <v>90</v>
      </c>
      <c r="AF19" s="24"/>
      <c r="AG19">
        <f t="shared" si="2"/>
        <v>2139.9339968801132</v>
      </c>
      <c r="AI19" s="34">
        <f>PXIL!H19</f>
        <v>0</v>
      </c>
      <c r="AJ19" s="34">
        <f>PXIL!N19</f>
        <v>0</v>
      </c>
      <c r="AK19" s="34">
        <f>RTM_IEX!H19</f>
        <v>106.52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-0.16612000000000002</v>
      </c>
      <c r="F20">
        <f>GT_Spot!P20</f>
        <v>0</v>
      </c>
      <c r="G20">
        <f>PPCL_NG!P20</f>
        <v>75.207161993887013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1130.6548683516755</v>
      </c>
      <c r="P20" s="36">
        <v>117.3</v>
      </c>
      <c r="Q20" s="36">
        <v>32.31560869565218</v>
      </c>
      <c r="R20" s="38">
        <v>0</v>
      </c>
      <c r="S20" s="38">
        <v>0</v>
      </c>
      <c r="T20" s="37">
        <f>SUMPRODUCT(LTA!J20:AN20,LTA!J$101:AN$101,LTA!J$103:AN$103)</f>
        <v>32.78</v>
      </c>
      <c r="U20" s="37">
        <f>SUMPRODUCT(LTA!J20:AN20,LTA!J$102:AN$102,LTA!J$103:AN$103)</f>
        <v>66.800000000000011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412.3</v>
      </c>
      <c r="AB20" s="75">
        <f>-STOA!N20</f>
        <v>0</v>
      </c>
      <c r="AC20">
        <f t="shared" si="0"/>
        <v>18.317635018106674</v>
      </c>
      <c r="AD20">
        <f t="shared" si="1"/>
        <v>2062.8980840231079</v>
      </c>
      <c r="AE20">
        <f>'IDT-1'!B20</f>
        <v>62</v>
      </c>
      <c r="AF20" s="24"/>
      <c r="AG20">
        <f t="shared" si="2"/>
        <v>2124.8980840231079</v>
      </c>
      <c r="AI20" s="34">
        <f>PXIL!H20</f>
        <v>0</v>
      </c>
      <c r="AJ20" s="34">
        <f>PXIL!N20</f>
        <v>0</v>
      </c>
      <c r="AK20" s="34">
        <f>RTM_IEX!H20</f>
        <v>104.61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-0.16612000000000002</v>
      </c>
      <c r="F21">
        <f>GT_Spot!P21</f>
        <v>0</v>
      </c>
      <c r="G21">
        <f>PPCL_NG!P21</f>
        <v>75.207161993887013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1136.6354633089343</v>
      </c>
      <c r="P21" s="36">
        <v>117.3</v>
      </c>
      <c r="Q21" s="36">
        <v>32.31560869565218</v>
      </c>
      <c r="R21" s="38">
        <v>0</v>
      </c>
      <c r="S21" s="38">
        <v>0</v>
      </c>
      <c r="T21" s="37">
        <f>SUMPRODUCT(LTA!J21:AN21,LTA!J$101:AN$101,LTA!J$103:AN$103)</f>
        <v>28.369999999999997</v>
      </c>
      <c r="U21" s="37">
        <f>SUMPRODUCT(LTA!J21:AN21,LTA!J$102:AN$102,LTA!J$103:AN$103)</f>
        <v>66.48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412.3</v>
      </c>
      <c r="AB21" s="75">
        <f>-STOA!N21</f>
        <v>0</v>
      </c>
      <c r="AC21">
        <f t="shared" si="0"/>
        <v>18.159680253730553</v>
      </c>
      <c r="AD21">
        <f t="shared" si="1"/>
        <v>2045.1066337447428</v>
      </c>
      <c r="AE21">
        <f>'IDT-1'!B21</f>
        <v>46</v>
      </c>
      <c r="AF21" s="24"/>
      <c r="AG21">
        <f t="shared" si="2"/>
        <v>2091.1066337447428</v>
      </c>
      <c r="AI21" s="34">
        <f>PXIL!H21</f>
        <v>0</v>
      </c>
      <c r="AJ21" s="34">
        <f>PXIL!N21</f>
        <v>0</v>
      </c>
      <c r="AK21" s="34">
        <f>RTM_IEX!H21</f>
        <v>85.41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-0.16612000000000002</v>
      </c>
      <c r="F22">
        <f>GT_Spot!P22</f>
        <v>0</v>
      </c>
      <c r="G22">
        <f>PPCL_NG!P22</f>
        <v>75.207161993887013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1119.272794126292</v>
      </c>
      <c r="P22" s="36">
        <v>117.3</v>
      </c>
      <c r="Q22" s="36">
        <v>32.31560869565218</v>
      </c>
      <c r="R22" s="38">
        <v>0</v>
      </c>
      <c r="S22" s="38">
        <v>0</v>
      </c>
      <c r="T22" s="37">
        <f>SUMPRODUCT(LTA!J22:AN22,LTA!J$101:AN$101,LTA!J$103:AN$103)</f>
        <v>26.2</v>
      </c>
      <c r="U22" s="37">
        <f>SUMPRODUCT(LTA!J22:AN22,LTA!J$102:AN$102,LTA!J$103:AN$103)</f>
        <v>65.430000000000007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412.3</v>
      </c>
      <c r="AB22" s="75">
        <f>-STOA!N22</f>
        <v>0</v>
      </c>
      <c r="AC22">
        <f t="shared" si="0"/>
        <v>17.978552764923304</v>
      </c>
      <c r="AD22">
        <f t="shared" si="1"/>
        <v>2024.705092050908</v>
      </c>
      <c r="AE22">
        <f>'IDT-1'!B22</f>
        <v>48</v>
      </c>
      <c r="AF22" s="24"/>
      <c r="AG22">
        <f t="shared" si="2"/>
        <v>2072.7050920509082</v>
      </c>
      <c r="AI22" s="34">
        <f>PXIL!H22</f>
        <v>0</v>
      </c>
      <c r="AJ22" s="34">
        <f>PXIL!N22</f>
        <v>0</v>
      </c>
      <c r="AK22" s="34">
        <f>RTM_IEX!H22</f>
        <v>85.41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-0.16612000000000002</v>
      </c>
      <c r="F23">
        <f>GT_Spot!P23</f>
        <v>0</v>
      </c>
      <c r="G23">
        <f>PPCL_NG!P23</f>
        <v>75.207161993887013</v>
      </c>
      <c r="H23">
        <f>PPCL_Spot!P23</f>
        <v>0</v>
      </c>
      <c r="I23">
        <f>Bawana_NG!P23</f>
        <v>99.605833263615835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1119.2659592055461</v>
      </c>
      <c r="P23" s="36">
        <v>117.3</v>
      </c>
      <c r="Q23" s="36">
        <v>32.31560869565218</v>
      </c>
      <c r="R23" s="38">
        <v>0</v>
      </c>
      <c r="S23" s="38">
        <v>0</v>
      </c>
      <c r="T23" s="37">
        <f>SUMPRODUCT(LTA!J23:AN23,LTA!J$101:AN$101,LTA!J$103:AN$103)</f>
        <v>26.29</v>
      </c>
      <c r="U23" s="37">
        <f>SUMPRODUCT(LTA!J23:AN23,LTA!J$102:AN$102,LTA!J$103:AN$103)</f>
        <v>67.56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412.3</v>
      </c>
      <c r="AB23" s="75">
        <f>-STOA!N23</f>
        <v>0</v>
      </c>
      <c r="AC23">
        <f t="shared" si="0"/>
        <v>18.057127950340554</v>
      </c>
      <c r="AD23">
        <f t="shared" si="1"/>
        <v>2033.5555152083602</v>
      </c>
      <c r="AE23">
        <f>'IDT-1'!B23</f>
        <v>29</v>
      </c>
      <c r="AF23" s="24"/>
      <c r="AG23">
        <f t="shared" si="2"/>
        <v>2062.5555152083602</v>
      </c>
      <c r="AI23" s="34">
        <f>PXIL!H23</f>
        <v>0</v>
      </c>
      <c r="AJ23" s="34">
        <f>PXIL!N23</f>
        <v>0</v>
      </c>
      <c r="AK23" s="34">
        <f>RTM_IEX!H23</f>
        <v>92.13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-0.16612000000000002</v>
      </c>
      <c r="F24">
        <f>GT_Spot!P24</f>
        <v>0</v>
      </c>
      <c r="G24">
        <f>PPCL_NG!P24</f>
        <v>75.207161993887013</v>
      </c>
      <c r="H24">
        <f>PPCL_Spot!P24</f>
        <v>0</v>
      </c>
      <c r="I24">
        <f>Bawana_NG!P24</f>
        <v>99.605833263615835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1129.3243829655462</v>
      </c>
      <c r="P24" s="36">
        <v>117.3</v>
      </c>
      <c r="Q24" s="36">
        <v>32.31560869565218</v>
      </c>
      <c r="R24" s="38">
        <v>0</v>
      </c>
      <c r="S24" s="38">
        <v>0</v>
      </c>
      <c r="T24" s="37">
        <f>SUMPRODUCT(LTA!J24:AN24,LTA!J$101:AN$101,LTA!J$103:AN$103)</f>
        <v>26.78</v>
      </c>
      <c r="U24" s="37">
        <f>SUMPRODUCT(LTA!J24:AN24,LTA!J$102:AN$102,LTA!J$103:AN$103)</f>
        <v>67.17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412.3</v>
      </c>
      <c r="AB24" s="75">
        <f>-STOA!N24</f>
        <v>0</v>
      </c>
      <c r="AC24">
        <f t="shared" si="0"/>
        <v>18.171866079428558</v>
      </c>
      <c r="AD24">
        <f t="shared" si="1"/>
        <v>2046.4792008392728</v>
      </c>
      <c r="AE24">
        <f>'IDT-1'!B24</f>
        <v>8</v>
      </c>
      <c r="AF24" s="24"/>
      <c r="AG24">
        <f t="shared" si="2"/>
        <v>2054.4792008392728</v>
      </c>
      <c r="AI24" s="34">
        <f>PXIL!H24</f>
        <v>0</v>
      </c>
      <c r="AJ24" s="34">
        <f>PXIL!N24</f>
        <v>0</v>
      </c>
      <c r="AK24" s="34">
        <f>RTM_IEX!H24</f>
        <v>95.01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-0.16612000000000002</v>
      </c>
      <c r="F25">
        <f>GT_Spot!P25</f>
        <v>0</v>
      </c>
      <c r="G25">
        <f>PPCL_NG!P25</f>
        <v>75.207161993887013</v>
      </c>
      <c r="H25">
        <f>PPCL_Spot!P25</f>
        <v>0</v>
      </c>
      <c r="I25">
        <f>Bawana_NG!P25</f>
        <v>99.60600056211355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1136.9238014065538</v>
      </c>
      <c r="P25" s="36">
        <v>117.3</v>
      </c>
      <c r="Q25" s="36">
        <v>32.31560869565218</v>
      </c>
      <c r="R25" s="38">
        <v>0</v>
      </c>
      <c r="S25" s="38">
        <v>0</v>
      </c>
      <c r="T25" s="37">
        <f>SUMPRODUCT(LTA!J25:AN25,LTA!J$101:AN$101,LTA!J$103:AN$103)</f>
        <v>26.869999999999997</v>
      </c>
      <c r="U25" s="37">
        <f>SUMPRODUCT(LTA!J25:AN25,LTA!J$102:AN$102,LTA!J$103:AN$103)</f>
        <v>67.990000000000009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412.3</v>
      </c>
      <c r="AB25" s="75">
        <f>-STOA!N25</f>
        <v>0</v>
      </c>
      <c r="AC25">
        <f t="shared" si="0"/>
        <v>18.280542433936205</v>
      </c>
      <c r="AD25">
        <f t="shared" si="1"/>
        <v>2058.7201102242702</v>
      </c>
      <c r="AE25">
        <f>'IDT-1'!B25</f>
        <v>0</v>
      </c>
      <c r="AF25" s="24"/>
      <c r="AG25">
        <f t="shared" si="2"/>
        <v>2058.7201102242702</v>
      </c>
      <c r="AI25" s="34">
        <f>PXIL!H25</f>
        <v>0</v>
      </c>
      <c r="AJ25" s="34">
        <f>PXIL!N25</f>
        <v>0</v>
      </c>
      <c r="AK25" s="34">
        <f>RTM_IEX!H25</f>
        <v>98.85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-0.16612000000000002</v>
      </c>
      <c r="F26">
        <f>GT_Spot!P26</f>
        <v>0</v>
      </c>
      <c r="G26">
        <f>PPCL_NG!P26</f>
        <v>75.207161993887013</v>
      </c>
      <c r="H26">
        <f>PPCL_Spot!P26</f>
        <v>0</v>
      </c>
      <c r="I26">
        <f>Bawana_NG!P26</f>
        <v>99.60600056211355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1147.9864299092453</v>
      </c>
      <c r="P26" s="36">
        <v>117.3</v>
      </c>
      <c r="Q26" s="36">
        <v>32.31560869565218</v>
      </c>
      <c r="R26" s="38">
        <v>0</v>
      </c>
      <c r="S26" s="38">
        <v>0</v>
      </c>
      <c r="T26" s="37">
        <f>SUMPRODUCT(LTA!J26:AN26,LTA!J$101:AN$101,LTA!J$103:AN$103)</f>
        <v>26.57</v>
      </c>
      <c r="U26" s="37">
        <f>SUMPRODUCT(LTA!J26:AN26,LTA!J$102:AN$102,LTA!J$103:AN$103)</f>
        <v>68.930000000000007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412.3</v>
      </c>
      <c r="AB26" s="75">
        <f>-STOA!N26</f>
        <v>0</v>
      </c>
      <c r="AC26">
        <f t="shared" si="0"/>
        <v>18.223013564759892</v>
      </c>
      <c r="AD26">
        <f t="shared" si="1"/>
        <v>2052.240267596138</v>
      </c>
      <c r="AE26">
        <f>'IDT-1'!B26</f>
        <v>0</v>
      </c>
      <c r="AF26" s="24"/>
      <c r="AG26">
        <f t="shared" si="2"/>
        <v>2052.240267596138</v>
      </c>
      <c r="AI26" s="34">
        <f>PXIL!H26</f>
        <v>0</v>
      </c>
      <c r="AJ26" s="34">
        <f>PXIL!N26</f>
        <v>0</v>
      </c>
      <c r="AK26" s="34">
        <f>RTM_IEX!H26</f>
        <v>80.61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-0.16612000000000002</v>
      </c>
      <c r="F27">
        <f>GT_Spot!P27</f>
        <v>0</v>
      </c>
      <c r="G27">
        <f>PPCL_NG!P27</f>
        <v>75.207161993887013</v>
      </c>
      <c r="H27">
        <f>PPCL_Spot!P27</f>
        <v>0</v>
      </c>
      <c r="I27">
        <f>Bawana_NG!P27</f>
        <v>99.60600056211355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1159.1350675021181</v>
      </c>
      <c r="P27" s="36">
        <v>117.3</v>
      </c>
      <c r="Q27" s="36">
        <v>32.31560869565218</v>
      </c>
      <c r="R27" s="38">
        <v>7.58</v>
      </c>
      <c r="S27" s="38">
        <v>0</v>
      </c>
      <c r="T27" s="37">
        <f>SUMPRODUCT(LTA!J27:AN27,LTA!J$101:AN$101,LTA!J$103:AN$103)</f>
        <v>30.409999999999997</v>
      </c>
      <c r="U27" s="37">
        <f>SUMPRODUCT(LTA!J27:AN27,LTA!J$102:AN$102,LTA!J$103:AN$103)</f>
        <v>69.349999999999994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294.83</v>
      </c>
      <c r="AB27" s="75">
        <f>-STOA!N27</f>
        <v>0</v>
      </c>
      <c r="AC27">
        <f t="shared" si="0"/>
        <v>17.619673575577167</v>
      </c>
      <c r="AD27">
        <f t="shared" si="1"/>
        <v>1984.2822451781935</v>
      </c>
      <c r="AE27">
        <f>'IDT-1'!B27</f>
        <v>53</v>
      </c>
      <c r="AF27" s="24"/>
      <c r="AG27">
        <f t="shared" si="2"/>
        <v>2037.2822451781935</v>
      </c>
      <c r="AI27" s="34">
        <f>PXIL!H27</f>
        <v>0</v>
      </c>
      <c r="AJ27" s="34">
        <f>PXIL!N27</f>
        <v>0</v>
      </c>
      <c r="AK27" s="34">
        <f>RTM_IEX!H27</f>
        <v>106.53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-0.16612000000000002</v>
      </c>
      <c r="F28">
        <f>GT_Spot!P28</f>
        <v>0</v>
      </c>
      <c r="G28">
        <f>PPCL_NG!P28</f>
        <v>75.207161993887013</v>
      </c>
      <c r="H28">
        <f>PPCL_Spot!P28</f>
        <v>0</v>
      </c>
      <c r="I28">
        <f>Bawana_NG!P28</f>
        <v>99.60600056211355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1172.2532957318374</v>
      </c>
      <c r="P28" s="36">
        <v>117.3</v>
      </c>
      <c r="Q28" s="36">
        <v>32.31560869565218</v>
      </c>
      <c r="R28" s="38">
        <v>17.040000000000003</v>
      </c>
      <c r="S28" s="38">
        <v>0</v>
      </c>
      <c r="T28" s="37">
        <f>SUMPRODUCT(LTA!J28:AN28,LTA!J$101:AN$101,LTA!J$103:AN$103)</f>
        <v>47.730000000000004</v>
      </c>
      <c r="U28" s="37">
        <f>SUMPRODUCT(LTA!J28:AN28,LTA!J$102:AN$102,LTA!J$103:AN$103)</f>
        <v>70.19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294.83</v>
      </c>
      <c r="AB28" s="75">
        <f>-STOA!N28</f>
        <v>0</v>
      </c>
      <c r="AC28">
        <f t="shared" si="0"/>
        <v>17.851449983998702</v>
      </c>
      <c r="AD28">
        <f t="shared" si="1"/>
        <v>2010.3886969994912</v>
      </c>
      <c r="AE28">
        <f>'IDT-1'!B28</f>
        <v>44</v>
      </c>
      <c r="AF28" s="24"/>
      <c r="AG28">
        <f t="shared" si="2"/>
        <v>2054.388696999491</v>
      </c>
      <c r="AI28" s="34">
        <f>PXIL!H28</f>
        <v>0</v>
      </c>
      <c r="AJ28" s="34">
        <f>PXIL!N28</f>
        <v>0</v>
      </c>
      <c r="AK28" s="34">
        <f>RTM_IEX!H28</f>
        <v>92.13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-0.16612000000000002</v>
      </c>
      <c r="F29">
        <f>GT_Spot!P29</f>
        <v>0</v>
      </c>
      <c r="G29">
        <f>PPCL_NG!P29</f>
        <v>75.207161993887013</v>
      </c>
      <c r="H29">
        <f>PPCL_Spot!P29</f>
        <v>0</v>
      </c>
      <c r="I29">
        <f>Bawana_NG!P29</f>
        <v>99.60600056211355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1174.5005295153333</v>
      </c>
      <c r="P29" s="36">
        <v>117.3</v>
      </c>
      <c r="Q29" s="36">
        <v>32.31560869565218</v>
      </c>
      <c r="R29" s="38">
        <v>28.060000000000002</v>
      </c>
      <c r="S29" s="38">
        <v>0</v>
      </c>
      <c r="T29" s="37">
        <f>SUMPRODUCT(LTA!J29:AN29,LTA!J$101:AN$101,LTA!J$103:AN$103)</f>
        <v>46.68</v>
      </c>
      <c r="U29" s="37">
        <f>SUMPRODUCT(LTA!J29:AN29,LTA!J$102:AN$102,LTA!J$103:AN$103)</f>
        <v>73.28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293.80999999999995</v>
      </c>
      <c r="AB29" s="75">
        <f>-STOA!N29</f>
        <v>0</v>
      </c>
      <c r="AC29">
        <f t="shared" si="0"/>
        <v>17.850545641293461</v>
      </c>
      <c r="AD29">
        <f t="shared" si="1"/>
        <v>2010.2868351256925</v>
      </c>
      <c r="AE29">
        <f>'IDT-1'!B29</f>
        <v>31</v>
      </c>
      <c r="AF29" s="24"/>
      <c r="AG29">
        <f t="shared" si="2"/>
        <v>2041.2868351256925</v>
      </c>
      <c r="AI29" s="34">
        <f>PXIL!H29</f>
        <v>0</v>
      </c>
      <c r="AJ29" s="34">
        <f>PXIL!N29</f>
        <v>0</v>
      </c>
      <c r="AK29" s="34">
        <f>RTM_IEX!H29</f>
        <v>77.739999999999995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-0.16612000000000002</v>
      </c>
      <c r="F30">
        <f>GT_Spot!P30</f>
        <v>0</v>
      </c>
      <c r="G30">
        <f>PPCL_NG!P30</f>
        <v>75.207161993887013</v>
      </c>
      <c r="H30">
        <f>PPCL_Spot!P30</f>
        <v>0</v>
      </c>
      <c r="I30">
        <f>Bawana_NG!P30</f>
        <v>99.60600056211355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1165.7832287846982</v>
      </c>
      <c r="P30" s="36">
        <v>117.3</v>
      </c>
      <c r="Q30" s="36">
        <v>32.31560869565218</v>
      </c>
      <c r="R30" s="38">
        <v>36.06</v>
      </c>
      <c r="S30" s="38">
        <v>0</v>
      </c>
      <c r="T30" s="37">
        <f>SUMPRODUCT(LTA!J30:AN30,LTA!J$101:AN$101,LTA!J$103:AN$103)</f>
        <v>55.999999999999993</v>
      </c>
      <c r="U30" s="37">
        <f>SUMPRODUCT(LTA!J30:AN30,LTA!J$102:AN$102,LTA!J$103:AN$103)</f>
        <v>74.25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293.80999999999995</v>
      </c>
      <c r="AB30" s="75">
        <f>-STOA!N30</f>
        <v>0</v>
      </c>
      <c r="AC30">
        <f t="shared" si="0"/>
        <v>17.968489394863873</v>
      </c>
      <c r="AD30">
        <f t="shared" si="1"/>
        <v>2023.5715906414869</v>
      </c>
      <c r="AE30">
        <f>'IDT-1'!B30</f>
        <v>4</v>
      </c>
      <c r="AF30" s="24"/>
      <c r="AG30">
        <f t="shared" si="2"/>
        <v>2027.5715906414869</v>
      </c>
      <c r="AI30" s="34">
        <f>PXIL!H30</f>
        <v>0</v>
      </c>
      <c r="AJ30" s="34">
        <f>PXIL!N30</f>
        <v>0</v>
      </c>
      <c r="AK30" s="34">
        <f>RTM_IEX!H30</f>
        <v>81.569999999999993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-0.16612000000000002</v>
      </c>
      <c r="F31">
        <f>GT_Spot!P31</f>
        <v>0</v>
      </c>
      <c r="G31">
        <f>PPCL_NG!P31</f>
        <v>75.207161993887013</v>
      </c>
      <c r="H31">
        <f>PPCL_Spot!P31</f>
        <v>0</v>
      </c>
      <c r="I31">
        <f>Bawana_NG!P31</f>
        <v>99.60600056211355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1191.8914838175438</v>
      </c>
      <c r="P31" s="36">
        <v>117.3</v>
      </c>
      <c r="Q31" s="36">
        <v>32.31560869565218</v>
      </c>
      <c r="R31" s="38">
        <v>42</v>
      </c>
      <c r="S31" s="38">
        <v>0</v>
      </c>
      <c r="T31" s="37">
        <f>SUMPRODUCT(LTA!J31:AN31,LTA!J$101:AN$101,LTA!J$103:AN$103)</f>
        <v>72.02</v>
      </c>
      <c r="U31" s="37">
        <f>SUMPRODUCT(LTA!J31:AN31,LTA!J$102:AN$102,LTA!J$103:AN$103)</f>
        <v>75.430000000000007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293.80999999999995</v>
      </c>
      <c r="AB31" s="75">
        <f>-STOA!N31</f>
        <v>0</v>
      </c>
      <c r="AC31">
        <f t="shared" si="0"/>
        <v>17.79059556941926</v>
      </c>
      <c r="AD31">
        <f t="shared" si="1"/>
        <v>1979.4277394997771</v>
      </c>
      <c r="AE31">
        <f>'IDT-1'!B31</f>
        <v>0</v>
      </c>
      <c r="AF31" s="24"/>
      <c r="AG31">
        <f t="shared" si="2"/>
        <v>1979.4277394997771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-0.16612000000000002</v>
      </c>
      <c r="F32">
        <f>GT_Spot!P32</f>
        <v>0</v>
      </c>
      <c r="G32">
        <f>PPCL_NG!P32</f>
        <v>75.207161993887013</v>
      </c>
      <c r="H32">
        <f>PPCL_Spot!P32</f>
        <v>0</v>
      </c>
      <c r="I32">
        <f>Bawana_NG!P32</f>
        <v>99.60600056211355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1186.3529469762714</v>
      </c>
      <c r="P32" s="36">
        <v>117.3</v>
      </c>
      <c r="Q32" s="36">
        <v>32.31560869565218</v>
      </c>
      <c r="R32" s="38">
        <v>42.999999999999993</v>
      </c>
      <c r="S32" s="38">
        <v>0</v>
      </c>
      <c r="T32" s="37">
        <f>SUMPRODUCT(LTA!J32:AN32,LTA!J$101:AN$101,LTA!J$103:AN$103)</f>
        <v>93.98</v>
      </c>
      <c r="U32" s="37">
        <f>SUMPRODUCT(LTA!J32:AN32,LTA!J$102:AN$102,LTA!J$103:AN$103)</f>
        <v>76.75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293.80999999999995</v>
      </c>
      <c r="AB32" s="75">
        <f>-STOA!N32</f>
        <v>0</v>
      </c>
      <c r="AC32">
        <f t="shared" si="0"/>
        <v>18.195229888315339</v>
      </c>
      <c r="AD32">
        <f t="shared" si="1"/>
        <v>1970.7645683396086</v>
      </c>
      <c r="AE32">
        <f>'IDT-1'!B32</f>
        <v>0</v>
      </c>
      <c r="AF32" s="24"/>
      <c r="AG32">
        <f t="shared" si="2"/>
        <v>1970.7645683396086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-39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-0.16612000000000002</v>
      </c>
      <c r="F33">
        <f>GT_Spot!P33</f>
        <v>0</v>
      </c>
      <c r="G33">
        <f>PPCL_NG!P33</f>
        <v>75.207161993887013</v>
      </c>
      <c r="H33">
        <f>PPCL_Spot!P33</f>
        <v>0</v>
      </c>
      <c r="I33">
        <f>Bawana_NG!P33</f>
        <v>99.60600056211355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1155.6394186670684</v>
      </c>
      <c r="P33" s="36">
        <v>117.3</v>
      </c>
      <c r="Q33" s="36">
        <v>32.31560869565218</v>
      </c>
      <c r="R33" s="38">
        <v>45.5</v>
      </c>
      <c r="S33" s="38">
        <v>0</v>
      </c>
      <c r="T33" s="37">
        <f>SUMPRODUCT(LTA!J33:AN33,LTA!J$101:AN$101,LTA!J$103:AN$103)</f>
        <v>144.22</v>
      </c>
      <c r="U33" s="37">
        <f>SUMPRODUCT(LTA!J33:AN33,LTA!J$102:AN$102,LTA!J$103:AN$103)</f>
        <v>77.31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293.80999999999995</v>
      </c>
      <c r="AB33" s="75">
        <f>-STOA!N33</f>
        <v>0</v>
      </c>
      <c r="AC33">
        <f t="shared" si="0"/>
        <v>18.509406496982887</v>
      </c>
      <c r="AD33">
        <f t="shared" si="1"/>
        <v>1980.0368634217382</v>
      </c>
      <c r="AE33">
        <f>'IDT-1'!B33</f>
        <v>0</v>
      </c>
      <c r="AF33" s="24"/>
      <c r="AG33">
        <f t="shared" si="2"/>
        <v>1980.0368634217382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-52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-0.16612000000000002</v>
      </c>
      <c r="F34">
        <f>GT_Spot!P34</f>
        <v>0</v>
      </c>
      <c r="G34">
        <f>PPCL_NG!P34</f>
        <v>75.207161993887013</v>
      </c>
      <c r="H34">
        <f>PPCL_Spot!P34</f>
        <v>0</v>
      </c>
      <c r="I34">
        <f>Bawana_NG!P34</f>
        <v>99.60600056211355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1138.0013035186216</v>
      </c>
      <c r="P34" s="36">
        <v>117.3</v>
      </c>
      <c r="Q34" s="36">
        <v>32.31560869565218</v>
      </c>
      <c r="R34" s="38">
        <v>46</v>
      </c>
      <c r="S34" s="38">
        <v>0</v>
      </c>
      <c r="T34" s="37">
        <f>SUMPRODUCT(LTA!J34:AN34,LTA!J$101:AN$101,LTA!J$103:AN$103)</f>
        <v>175.57</v>
      </c>
      <c r="U34" s="37">
        <f>SUMPRODUCT(LTA!J34:AN34,LTA!J$102:AN$102,LTA!J$103:AN$103)</f>
        <v>78.81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293.80999999999995</v>
      </c>
      <c r="AB34" s="75">
        <f>-STOA!N34</f>
        <v>0</v>
      </c>
      <c r="AC34">
        <f t="shared" si="0"/>
        <v>18.763086741465095</v>
      </c>
      <c r="AD34">
        <f t="shared" si="1"/>
        <v>1982.4950680288089</v>
      </c>
      <c r="AE34">
        <f>'IDT-1'!B34</f>
        <v>0</v>
      </c>
      <c r="AF34" s="24"/>
      <c r="AG34">
        <f t="shared" si="2"/>
        <v>1982.4950680288089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-65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-0.16612000000000002</v>
      </c>
      <c r="F35">
        <f>GT_Spot!P35</f>
        <v>0</v>
      </c>
      <c r="G35">
        <f>PPCL_NG!P35</f>
        <v>75.207161993887013</v>
      </c>
      <c r="H35">
        <f>PPCL_Spot!P35</f>
        <v>0</v>
      </c>
      <c r="I35">
        <f>Bawana_NG!P35</f>
        <v>81.96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1108.2561443518343</v>
      </c>
      <c r="P35" s="36">
        <v>117.3</v>
      </c>
      <c r="Q35" s="36">
        <v>32.31560869565218</v>
      </c>
      <c r="R35" s="38">
        <v>47.5</v>
      </c>
      <c r="S35" s="38">
        <v>0</v>
      </c>
      <c r="T35" s="37">
        <f>SUMPRODUCT(LTA!J35:AN35,LTA!J$101:AN$101,LTA!J$103:AN$103)</f>
        <v>209.55999999999997</v>
      </c>
      <c r="U35" s="37">
        <f>SUMPRODUCT(LTA!J35:AN35,LTA!J$102:AN$102,LTA!J$103:AN$103)</f>
        <v>77.86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294.10000000000002</v>
      </c>
      <c r="AB35" s="75">
        <f>-STOA!N35</f>
        <v>0</v>
      </c>
      <c r="AC35">
        <f t="shared" si="0"/>
        <v>18.910014233994435</v>
      </c>
      <c r="AD35">
        <f t="shared" si="1"/>
        <v>1940.7869808073788</v>
      </c>
      <c r="AE35">
        <f>'IDT-1'!B35</f>
        <v>0</v>
      </c>
      <c r="AF35" s="24"/>
      <c r="AG35">
        <f t="shared" si="2"/>
        <v>1940.7869808073788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-94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-0.16612000000000002</v>
      </c>
      <c r="F36">
        <f>GT_Spot!P36</f>
        <v>0</v>
      </c>
      <c r="G36">
        <f>PPCL_NG!P36</f>
        <v>75.207161993887013</v>
      </c>
      <c r="H36">
        <f>PPCL_Spot!P36</f>
        <v>0</v>
      </c>
      <c r="I36">
        <f>Bawana_NG!P36</f>
        <v>81.96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1102.0864368388152</v>
      </c>
      <c r="P36" s="36">
        <v>117.3</v>
      </c>
      <c r="Q36" s="36">
        <v>32.31560869565218</v>
      </c>
      <c r="R36" s="38">
        <v>47.5</v>
      </c>
      <c r="S36" s="38">
        <v>0</v>
      </c>
      <c r="T36" s="37">
        <f>SUMPRODUCT(LTA!J36:AN36,LTA!J$101:AN$101,LTA!J$103:AN$103)</f>
        <v>253.27999999999997</v>
      </c>
      <c r="U36" s="37">
        <f>SUMPRODUCT(LTA!J36:AN36,LTA!J$102:AN$102,LTA!J$103:AN$103)</f>
        <v>78.55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294.10000000000002</v>
      </c>
      <c r="AB36" s="75">
        <f>-STOA!N36</f>
        <v>0</v>
      </c>
      <c r="AC36">
        <f t="shared" si="0"/>
        <v>19.495116378501336</v>
      </c>
      <c r="AD36">
        <f t="shared" si="1"/>
        <v>1950.442171149853</v>
      </c>
      <c r="AE36">
        <f>'IDT-1'!B36</f>
        <v>0</v>
      </c>
      <c r="AF36" s="24"/>
      <c r="AG36">
        <f t="shared" si="2"/>
        <v>1950.442171149853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-0.16612000000000002</v>
      </c>
      <c r="F37">
        <f>GT_Spot!P37</f>
        <v>0</v>
      </c>
      <c r="G37">
        <f>PPCL_NG!P37</f>
        <v>75.207161993887013</v>
      </c>
      <c r="H37">
        <f>PPCL_Spot!P37</f>
        <v>0</v>
      </c>
      <c r="I37">
        <f>Bawana_NG!P37</f>
        <v>81.96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1049.8189177679715</v>
      </c>
      <c r="P37" s="36">
        <v>117.3</v>
      </c>
      <c r="Q37" s="36">
        <v>32.31560869565218</v>
      </c>
      <c r="R37" s="38">
        <v>47.5</v>
      </c>
      <c r="S37" s="38">
        <v>0</v>
      </c>
      <c r="T37" s="37">
        <f>SUMPRODUCT(LTA!J37:AN37,LTA!J$101:AN$101,LTA!J$103:AN$103)</f>
        <v>290.64</v>
      </c>
      <c r="U37" s="37">
        <f>SUMPRODUCT(LTA!J37:AN37,LTA!J$102:AN$102,LTA!J$103:AN$103)</f>
        <v>78.539999999999992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295.12000000000006</v>
      </c>
      <c r="AB37" s="75">
        <f>-STOA!N37</f>
        <v>0</v>
      </c>
      <c r="AC37">
        <f t="shared" si="0"/>
        <v>18.937789962090338</v>
      </c>
      <c r="AD37">
        <f t="shared" si="1"/>
        <v>1986.1019784954201</v>
      </c>
      <c r="AE37">
        <f>'IDT-1'!B37</f>
        <v>0</v>
      </c>
      <c r="AF37" s="24"/>
      <c r="AG37">
        <f t="shared" si="2"/>
        <v>1986.1019784954201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-0.16612000000000002</v>
      </c>
      <c r="F38">
        <f>GT_Spot!P38</f>
        <v>0</v>
      </c>
      <c r="G38">
        <f>PPCL_NG!P38</f>
        <v>75.207161993887013</v>
      </c>
      <c r="H38">
        <f>PPCL_Spot!P38</f>
        <v>0</v>
      </c>
      <c r="I38">
        <f>Bawana_NG!P38</f>
        <v>81.96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1006.6300663689212</v>
      </c>
      <c r="P38" s="36">
        <v>117.3</v>
      </c>
      <c r="Q38" s="36">
        <v>32.31560869565218</v>
      </c>
      <c r="R38" s="38">
        <v>47.5</v>
      </c>
      <c r="S38" s="38">
        <v>0</v>
      </c>
      <c r="T38" s="37">
        <f>SUMPRODUCT(LTA!J38:AN38,LTA!J$101:AN$101,LTA!J$103:AN$103)</f>
        <v>333.31</v>
      </c>
      <c r="U38" s="37">
        <f>SUMPRODUCT(LTA!J38:AN38,LTA!J$102:AN$102,LTA!J$103:AN$103)</f>
        <v>78.430000000000007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295.12000000000006</v>
      </c>
      <c r="AB38" s="75">
        <f>-STOA!N38</f>
        <v>0</v>
      </c>
      <c r="AC38">
        <f t="shared" si="0"/>
        <v>18.710302881723816</v>
      </c>
      <c r="AD38">
        <f t="shared" si="1"/>
        <v>2010.7006141767363</v>
      </c>
      <c r="AE38">
        <f>'IDT-1'!B38</f>
        <v>0</v>
      </c>
      <c r="AF38" s="24"/>
      <c r="AG38">
        <f t="shared" si="2"/>
        <v>2010.7006141767363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-48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-0.29070999999999997</v>
      </c>
      <c r="F39">
        <f>GT_Spot!P39</f>
        <v>0</v>
      </c>
      <c r="G39">
        <f>PPCL_NG!P39</f>
        <v>75.207161993887013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971.07229456867356</v>
      </c>
      <c r="P39" s="36">
        <v>117.3</v>
      </c>
      <c r="Q39" s="36">
        <v>32.31560869565218</v>
      </c>
      <c r="R39" s="38">
        <v>47.5</v>
      </c>
      <c r="S39" s="38">
        <v>0</v>
      </c>
      <c r="T39" s="37">
        <f>SUMPRODUCT(LTA!J39:AN39,LTA!J$101:AN$101,LTA!J$103:AN$103)</f>
        <v>380.25</v>
      </c>
      <c r="U39" s="37">
        <f>SUMPRODUCT(LTA!J39:AN39,LTA!J$102:AN$102,LTA!J$103:AN$103)</f>
        <v>78.429999999999993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296.13000000000005</v>
      </c>
      <c r="AB39" s="75">
        <f>-STOA!N39</f>
        <v>0</v>
      </c>
      <c r="AC39">
        <f t="shared" si="0"/>
        <v>18.410116400270297</v>
      </c>
      <c r="AD39">
        <f t="shared" si="1"/>
        <v>2073.0645644881747</v>
      </c>
      <c r="AE39">
        <f>'IDT-1'!B39</f>
        <v>0</v>
      </c>
      <c r="AF39" s="24"/>
      <c r="AG39">
        <f t="shared" si="2"/>
        <v>2073.0645644881747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-0.29070999999999997</v>
      </c>
      <c r="F40">
        <f>GT_Spot!P40</f>
        <v>0</v>
      </c>
      <c r="G40">
        <f>PPCL_NG!P40</f>
        <v>75.207161993887013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951.3623720891444</v>
      </c>
      <c r="P40" s="36">
        <v>117.3</v>
      </c>
      <c r="Q40" s="36">
        <v>32.31560869565218</v>
      </c>
      <c r="R40" s="38">
        <v>47.5</v>
      </c>
      <c r="S40" s="38">
        <v>0</v>
      </c>
      <c r="T40" s="37">
        <f>SUMPRODUCT(LTA!J40:AN40,LTA!J$101:AN$101,LTA!J$103:AN$103)</f>
        <v>422.6</v>
      </c>
      <c r="U40" s="37">
        <f>SUMPRODUCT(LTA!J40:AN40,LTA!J$102:AN$102,LTA!J$103:AN$103)</f>
        <v>78.53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296.13000000000005</v>
      </c>
      <c r="AB40" s="75">
        <f>-STOA!N40</f>
        <v>0</v>
      </c>
      <c r="AC40">
        <f t="shared" si="0"/>
        <v>18.610229082450438</v>
      </c>
      <c r="AD40">
        <f t="shared" si="1"/>
        <v>2095.6045293264656</v>
      </c>
      <c r="AE40">
        <f>'IDT-1'!B40</f>
        <v>0</v>
      </c>
      <c r="AF40" s="24"/>
      <c r="AG40">
        <f t="shared" si="2"/>
        <v>2095.6045293264656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-0.29070999999999997</v>
      </c>
      <c r="F41">
        <f>GT_Spot!P41</f>
        <v>0</v>
      </c>
      <c r="G41">
        <f>PPCL_NG!P41</f>
        <v>75.207161993887013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981.0063009054054</v>
      </c>
      <c r="P41" s="36">
        <v>117.3</v>
      </c>
      <c r="Q41" s="36">
        <v>32.31560869565218</v>
      </c>
      <c r="R41" s="38">
        <v>47.5</v>
      </c>
      <c r="S41" s="38">
        <v>0</v>
      </c>
      <c r="T41" s="37">
        <f>SUMPRODUCT(LTA!J41:AN41,LTA!J$101:AN$101,LTA!J$103:AN$103)</f>
        <v>451.93999999999994</v>
      </c>
      <c r="U41" s="37">
        <f>SUMPRODUCT(LTA!J41:AN41,LTA!J$102:AN$102,LTA!J$103:AN$103)</f>
        <v>89.31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296.13000000000005</v>
      </c>
      <c r="AB41" s="75">
        <f>-STOA!N41</f>
        <v>0</v>
      </c>
      <c r="AC41">
        <f t="shared" si="0"/>
        <v>19.325527656033536</v>
      </c>
      <c r="AD41">
        <f t="shared" si="1"/>
        <v>2176.1731595691435</v>
      </c>
      <c r="AE41">
        <f>'IDT-1'!B41</f>
        <v>0</v>
      </c>
      <c r="AF41" s="24"/>
      <c r="AG41">
        <f t="shared" si="2"/>
        <v>2176.1731595691435</v>
      </c>
      <c r="AI41" s="34">
        <f>PXIL!H41</f>
        <v>0</v>
      </c>
      <c r="AJ41" s="34">
        <f>PXIL!N41</f>
        <v>0</v>
      </c>
      <c r="AK41" s="34">
        <f>RTM_IEX!H41</f>
        <v>11.52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-0.29070999999999997</v>
      </c>
      <c r="F42">
        <f>GT_Spot!P42</f>
        <v>0</v>
      </c>
      <c r="G42">
        <f>PPCL_NG!P42</f>
        <v>75.207161993887013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975.08498482909056</v>
      </c>
      <c r="P42" s="36">
        <v>117.3</v>
      </c>
      <c r="Q42" s="36">
        <v>32.31560869565218</v>
      </c>
      <c r="R42" s="38">
        <v>47.5</v>
      </c>
      <c r="S42" s="38">
        <v>0</v>
      </c>
      <c r="T42" s="37">
        <f>SUMPRODUCT(LTA!J42:AN42,LTA!J$101:AN$101,LTA!J$103:AN$103)</f>
        <v>482.93999999999994</v>
      </c>
      <c r="U42" s="37">
        <f>SUMPRODUCT(LTA!J42:AN42,LTA!J$102:AN$102,LTA!J$103:AN$103)</f>
        <v>90.92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297.13000000000005</v>
      </c>
      <c r="AB42" s="75">
        <f>-STOA!N42</f>
        <v>0</v>
      </c>
      <c r="AC42">
        <f t="shared" si="0"/>
        <v>19.763404074561969</v>
      </c>
      <c r="AD42">
        <f t="shared" si="1"/>
        <v>2225.4939670743006</v>
      </c>
      <c r="AE42">
        <f>'IDT-1'!B42</f>
        <v>0</v>
      </c>
      <c r="AF42" s="24"/>
      <c r="AG42">
        <f t="shared" si="2"/>
        <v>2225.4939670743006</v>
      </c>
      <c r="AI42" s="34">
        <f>PXIL!H42</f>
        <v>0</v>
      </c>
      <c r="AJ42" s="34">
        <f>PXIL!N42</f>
        <v>0</v>
      </c>
      <c r="AK42" s="34">
        <f>RTM_IEX!H42</f>
        <v>33.590000000000003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-0.29070999999999997</v>
      </c>
      <c r="F43">
        <f>GT_Spot!P43</f>
        <v>0</v>
      </c>
      <c r="G43">
        <f>PPCL_NG!P43</f>
        <v>75.207161993887013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987.59765276761073</v>
      </c>
      <c r="P43" s="36">
        <v>117.3</v>
      </c>
      <c r="Q43" s="36">
        <v>32.31560869565218</v>
      </c>
      <c r="R43" s="38">
        <v>47.5</v>
      </c>
      <c r="S43" s="38">
        <v>0</v>
      </c>
      <c r="T43" s="37">
        <f>SUMPRODUCT(LTA!J43:AN43,LTA!J$101:AN$101,LTA!J$103:AN$103)</f>
        <v>515.53</v>
      </c>
      <c r="U43" s="37">
        <f>SUMPRODUCT(LTA!J43:AN43,LTA!J$102:AN$102,LTA!J$103:AN$103)</f>
        <v>89.71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297.13000000000005</v>
      </c>
      <c r="AB43" s="75">
        <f>-STOA!N43</f>
        <v>0</v>
      </c>
      <c r="AC43">
        <f t="shared" si="0"/>
        <v>20.310083552420945</v>
      </c>
      <c r="AD43">
        <f t="shared" si="1"/>
        <v>2287.0699555349615</v>
      </c>
      <c r="AE43">
        <f>'IDT-1'!B43</f>
        <v>0</v>
      </c>
      <c r="AF43" s="24"/>
      <c r="AG43">
        <f t="shared" si="2"/>
        <v>2287.0699555349615</v>
      </c>
      <c r="AI43" s="34">
        <f>PXIL!H43</f>
        <v>0</v>
      </c>
      <c r="AJ43" s="34">
        <f>PXIL!N43</f>
        <v>0</v>
      </c>
      <c r="AK43" s="34">
        <f>RTM_IEX!H43</f>
        <v>51.82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-0.29070999999999997</v>
      </c>
      <c r="F44">
        <f>GT_Spot!P44</f>
        <v>0</v>
      </c>
      <c r="G44">
        <f>PPCL_NG!P44</f>
        <v>75.207161993887013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1001.0983622798992</v>
      </c>
      <c r="P44" s="36">
        <v>117.3</v>
      </c>
      <c r="Q44" s="36">
        <v>32.31560869565218</v>
      </c>
      <c r="R44" s="38">
        <v>47.5</v>
      </c>
      <c r="S44" s="38">
        <v>0</v>
      </c>
      <c r="T44" s="37">
        <f>SUMPRODUCT(LTA!J44:AN44,LTA!J$101:AN$101,LTA!J$103:AN$103)</f>
        <v>553.45000000000005</v>
      </c>
      <c r="U44" s="37">
        <f>SUMPRODUCT(LTA!J44:AN44,LTA!J$102:AN$102,LTA!J$103:AN$103)</f>
        <v>90.82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297.13000000000005</v>
      </c>
      <c r="AB44" s="75">
        <f>-STOA!N44</f>
        <v>0</v>
      </c>
      <c r="AC44">
        <f t="shared" si="0"/>
        <v>20.806145796129083</v>
      </c>
      <c r="AD44">
        <f t="shared" si="1"/>
        <v>2342.9446028035418</v>
      </c>
      <c r="AE44">
        <f>'IDT-1'!B44</f>
        <v>0</v>
      </c>
      <c r="AF44" s="24"/>
      <c r="AG44">
        <f t="shared" si="2"/>
        <v>2342.9446028035418</v>
      </c>
      <c r="AI44" s="34">
        <f>PXIL!H44</f>
        <v>0</v>
      </c>
      <c r="AJ44" s="34">
        <f>PXIL!N44</f>
        <v>0</v>
      </c>
      <c r="AK44" s="34">
        <f>RTM_IEX!H44</f>
        <v>55.66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-0.29070999999999997</v>
      </c>
      <c r="F45">
        <f>GT_Spot!P45</f>
        <v>0</v>
      </c>
      <c r="G45">
        <f>PPCL_NG!P45</f>
        <v>75.207161993887013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1006.9950187255515</v>
      </c>
      <c r="P45" s="36">
        <v>117.3</v>
      </c>
      <c r="Q45" s="36">
        <v>32.31560869565218</v>
      </c>
      <c r="R45" s="38">
        <v>47.5</v>
      </c>
      <c r="S45" s="38">
        <v>0</v>
      </c>
      <c r="T45" s="37">
        <f>SUMPRODUCT(LTA!J45:AN45,LTA!J$101:AN$101,LTA!J$103:AN$103)</f>
        <v>565.18000000000006</v>
      </c>
      <c r="U45" s="37">
        <f>SUMPRODUCT(LTA!J45:AN45,LTA!J$102:AN$102,LTA!J$103:AN$103)</f>
        <v>91.91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297.13000000000005</v>
      </c>
      <c r="AB45" s="75">
        <f>-STOA!N45</f>
        <v>0</v>
      </c>
      <c r="AC45">
        <f t="shared" si="0"/>
        <v>20.920164372850824</v>
      </c>
      <c r="AD45">
        <f t="shared" si="1"/>
        <v>2355.7872406724728</v>
      </c>
      <c r="AE45">
        <f>'IDT-1'!B45</f>
        <v>0</v>
      </c>
      <c r="AF45" s="24"/>
      <c r="AG45">
        <f t="shared" si="2"/>
        <v>2355.7872406724728</v>
      </c>
      <c r="AI45" s="34">
        <f>PXIL!H45</f>
        <v>0</v>
      </c>
      <c r="AJ45" s="34">
        <f>PXIL!N45</f>
        <v>0</v>
      </c>
      <c r="AK45" s="34">
        <f>RTM_IEX!H45</f>
        <v>49.9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-0.29070999999999997</v>
      </c>
      <c r="F46">
        <f>GT_Spot!P46</f>
        <v>0</v>
      </c>
      <c r="G46">
        <f>PPCL_NG!P46</f>
        <v>75.207161993887013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1038.2267873751032</v>
      </c>
      <c r="P46" s="36">
        <v>117.3</v>
      </c>
      <c r="Q46" s="36">
        <v>32.31560869565218</v>
      </c>
      <c r="R46" s="38">
        <v>47.5</v>
      </c>
      <c r="S46" s="38">
        <v>0</v>
      </c>
      <c r="T46" s="37">
        <f>SUMPRODUCT(LTA!J46:AN46,LTA!J$101:AN$101,LTA!J$103:AN$103)</f>
        <v>555.20000000000005</v>
      </c>
      <c r="U46" s="37">
        <f>SUMPRODUCT(LTA!J46:AN46,LTA!J$102:AN$102,LTA!J$103:AN$103)</f>
        <v>80.989999999999995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297.13000000000005</v>
      </c>
      <c r="AB46" s="75">
        <f>-STOA!N46</f>
        <v>0</v>
      </c>
      <c r="AC46">
        <f t="shared" si="0"/>
        <v>20.825315936966877</v>
      </c>
      <c r="AD46">
        <f t="shared" si="1"/>
        <v>2345.1038577579079</v>
      </c>
      <c r="AE46">
        <f>'IDT-1'!B46</f>
        <v>0</v>
      </c>
      <c r="AF46" s="24"/>
      <c r="AG46">
        <f t="shared" si="2"/>
        <v>2345.1038577579079</v>
      </c>
      <c r="AI46" s="34">
        <f>PXIL!H46</f>
        <v>0</v>
      </c>
      <c r="AJ46" s="34">
        <f>PXIL!N46</f>
        <v>0</v>
      </c>
      <c r="AK46" s="34">
        <f>RTM_IEX!H46</f>
        <v>28.79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-0.29070999999999997</v>
      </c>
      <c r="F47">
        <f>GT_Spot!P47</f>
        <v>0</v>
      </c>
      <c r="G47">
        <f>PPCL_NG!P47</f>
        <v>75.207161993887013</v>
      </c>
      <c r="H47">
        <f>PPCL_Spot!P47</f>
        <v>0</v>
      </c>
      <c r="I47">
        <f>Bawana_NG!P47</f>
        <v>99.609999999999985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1114.2160241649178</v>
      </c>
      <c r="P47" s="36">
        <v>117.3</v>
      </c>
      <c r="Q47" s="36">
        <v>32.31560869565218</v>
      </c>
      <c r="R47" s="38">
        <v>47.5</v>
      </c>
      <c r="S47" s="38">
        <v>0</v>
      </c>
      <c r="T47" s="37">
        <f>SUMPRODUCT(LTA!J47:AN47,LTA!J$101:AN$101,LTA!J$103:AN$103)</f>
        <v>561.12</v>
      </c>
      <c r="U47" s="37">
        <f>SUMPRODUCT(LTA!J47:AN47,LTA!J$102:AN$102,LTA!J$103:AN$103)</f>
        <v>76.36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300.16000000000003</v>
      </c>
      <c r="AB47" s="75">
        <f>-STOA!N47</f>
        <v>0</v>
      </c>
      <c r="AC47">
        <f t="shared" si="0"/>
        <v>22.057424496769261</v>
      </c>
      <c r="AD47">
        <f t="shared" si="1"/>
        <v>2339.2448603576877</v>
      </c>
      <c r="AE47">
        <f>'IDT-1'!B47</f>
        <v>0</v>
      </c>
      <c r="AF47" s="24"/>
      <c r="AG47">
        <f t="shared" si="2"/>
        <v>2339.2448603576877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-72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-0.29070999999999997</v>
      </c>
      <c r="F48">
        <f>GT_Spot!P48</f>
        <v>0</v>
      </c>
      <c r="G48">
        <f>PPCL_NG!P48</f>
        <v>70</v>
      </c>
      <c r="H48">
        <f>PPCL_Spot!P48</f>
        <v>0</v>
      </c>
      <c r="I48">
        <f>Bawana_NG!P48</f>
        <v>99.609999999999985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1110.1365301413375</v>
      </c>
      <c r="P48" s="36">
        <v>117.3</v>
      </c>
      <c r="Q48" s="36">
        <v>32.31560869565218</v>
      </c>
      <c r="R48" s="38">
        <v>47.5</v>
      </c>
      <c r="S48" s="38">
        <v>0</v>
      </c>
      <c r="T48" s="37">
        <f>SUMPRODUCT(LTA!J48:AN48,LTA!J$101:AN$101,LTA!J$103:AN$103)</f>
        <v>563.52</v>
      </c>
      <c r="U48" s="37">
        <f>SUMPRODUCT(LTA!J48:AN48,LTA!J$102:AN$102,LTA!J$103:AN$103)</f>
        <v>76.78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300.16000000000003</v>
      </c>
      <c r="AB48" s="75">
        <f>-STOA!N48</f>
        <v>0</v>
      </c>
      <c r="AC48">
        <f t="shared" si="0"/>
        <v>21.95612728620457</v>
      </c>
      <c r="AD48">
        <f t="shared" si="1"/>
        <v>2337.8795015507849</v>
      </c>
      <c r="AE48">
        <f>'IDT-1'!B48</f>
        <v>0</v>
      </c>
      <c r="AF48" s="24"/>
      <c r="AG48">
        <f t="shared" si="2"/>
        <v>2337.8795015507849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-67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-0.29070999999999997</v>
      </c>
      <c r="F49">
        <f>GT_Spot!P49</f>
        <v>0</v>
      </c>
      <c r="G49">
        <f>PPCL_NG!P49</f>
        <v>70</v>
      </c>
      <c r="H49">
        <f>PPCL_Spot!P49</f>
        <v>0</v>
      </c>
      <c r="I49">
        <f>Bawana_NG!P49</f>
        <v>99.609999999999985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1095.9330939971601</v>
      </c>
      <c r="P49" s="36">
        <v>117.3</v>
      </c>
      <c r="Q49" s="36">
        <v>32.31560869565218</v>
      </c>
      <c r="R49" s="38">
        <v>47.5</v>
      </c>
      <c r="S49" s="38">
        <v>0</v>
      </c>
      <c r="T49" s="37">
        <f>SUMPRODUCT(LTA!J49:AN49,LTA!J$101:AN$101,LTA!J$103:AN$103)</f>
        <v>564.20000000000005</v>
      </c>
      <c r="U49" s="37">
        <f>SUMPRODUCT(LTA!J49:AN49,LTA!J$102:AN$102,LTA!J$103:AN$103)</f>
        <v>76.900000000000006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300.16000000000003</v>
      </c>
      <c r="AB49" s="75">
        <f>-STOA!N49</f>
        <v>0</v>
      </c>
      <c r="AC49">
        <f t="shared" si="0"/>
        <v>21.243342504148725</v>
      </c>
      <c r="AD49">
        <f t="shared" si="1"/>
        <v>2392.1888501886633</v>
      </c>
      <c r="AE49">
        <f>'IDT-1'!B49</f>
        <v>0</v>
      </c>
      <c r="AF49" s="24"/>
      <c r="AG49">
        <f t="shared" si="2"/>
        <v>2392.1888501886633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-0.29070999999999997</v>
      </c>
      <c r="F50">
        <f>GT_Spot!P50</f>
        <v>0</v>
      </c>
      <c r="G50">
        <f>PPCL_NG!P50</f>
        <v>70</v>
      </c>
      <c r="H50">
        <f>PPCL_Spot!P50</f>
        <v>0</v>
      </c>
      <c r="I50">
        <f>Bawana_NG!P50</f>
        <v>99.609999999999985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1090.3150101971601</v>
      </c>
      <c r="P50" s="36">
        <v>117.3</v>
      </c>
      <c r="Q50" s="36">
        <v>32.31560869565218</v>
      </c>
      <c r="R50" s="38">
        <v>47.5</v>
      </c>
      <c r="S50" s="38">
        <v>0</v>
      </c>
      <c r="T50" s="37">
        <f>SUMPRODUCT(LTA!J50:AN50,LTA!J$101:AN$101,LTA!J$103:AN$103)</f>
        <v>564.79999999999995</v>
      </c>
      <c r="U50" s="37">
        <f>SUMPRODUCT(LTA!J50:AN50,LTA!J$102:AN$102,LTA!J$103:AN$103)</f>
        <v>77.83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300.16000000000003</v>
      </c>
      <c r="AB50" s="75">
        <f>-STOA!N50</f>
        <v>0</v>
      </c>
      <c r="AC50">
        <f t="shared" si="0"/>
        <v>21.20736736670872</v>
      </c>
      <c r="AD50">
        <f t="shared" si="1"/>
        <v>2388.1367415261034</v>
      </c>
      <c r="AE50">
        <f>'IDT-1'!B50</f>
        <v>0</v>
      </c>
      <c r="AF50" s="24"/>
      <c r="AG50">
        <f t="shared" si="2"/>
        <v>2388.1367415261034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-0.29070999999999997</v>
      </c>
      <c r="F51">
        <f>GT_Spot!P51</f>
        <v>0</v>
      </c>
      <c r="G51">
        <f>PPCL_NG!P51</f>
        <v>75.207161993887013</v>
      </c>
      <c r="H51">
        <f>PPCL_Spot!P51</f>
        <v>0</v>
      </c>
      <c r="I51">
        <f>Bawana_NG!P51</f>
        <v>99.609999999999985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1078.8265765208073</v>
      </c>
      <c r="P51" s="36">
        <v>117.3</v>
      </c>
      <c r="Q51" s="36">
        <v>32.31560869565218</v>
      </c>
      <c r="R51" s="38">
        <v>47.5</v>
      </c>
      <c r="S51" s="38">
        <v>0</v>
      </c>
      <c r="T51" s="37">
        <f>SUMPRODUCT(LTA!J51:AN51,LTA!J$101:AN$101,LTA!J$103:AN$103)</f>
        <v>558.67000000000007</v>
      </c>
      <c r="U51" s="37">
        <f>SUMPRODUCT(LTA!J51:AN51,LTA!J$102:AN$102,LTA!J$103:AN$103)</f>
        <v>78.02000000000001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300.16000000000003</v>
      </c>
      <c r="AB51" s="75">
        <f>-STOA!N51</f>
        <v>0</v>
      </c>
      <c r="AC51">
        <f t="shared" si="0"/>
        <v>21.403772175903022</v>
      </c>
      <c r="AD51">
        <f t="shared" si="1"/>
        <v>2410.2590650344432</v>
      </c>
      <c r="AE51">
        <f>'IDT-1'!B51</f>
        <v>0</v>
      </c>
      <c r="AF51" s="24"/>
      <c r="AG51">
        <f t="shared" si="2"/>
        <v>2410.2590650344432</v>
      </c>
      <c r="AI51" s="34">
        <f>PXIL!H51</f>
        <v>0</v>
      </c>
      <c r="AJ51" s="34">
        <f>PXIL!N51</f>
        <v>0</v>
      </c>
      <c r="AK51" s="34">
        <f>RTM_IEX!H51</f>
        <v>34.54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-0.29070999999999997</v>
      </c>
      <c r="F52">
        <f>GT_Spot!P52</f>
        <v>0</v>
      </c>
      <c r="G52">
        <f>PPCL_NG!P52</f>
        <v>75.207161993887013</v>
      </c>
      <c r="H52">
        <f>PPCL_Spot!P52</f>
        <v>0</v>
      </c>
      <c r="I52">
        <f>Bawana_NG!P52</f>
        <v>99.609999999999985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1078.8273608864158</v>
      </c>
      <c r="P52" s="36">
        <v>117.3</v>
      </c>
      <c r="Q52" s="36">
        <v>32.31560869565218</v>
      </c>
      <c r="R52" s="38">
        <v>47.5</v>
      </c>
      <c r="S52" s="38">
        <v>0</v>
      </c>
      <c r="T52" s="37">
        <f>SUMPRODUCT(LTA!J52:AN52,LTA!J$101:AN$101,LTA!J$103:AN$103)</f>
        <v>559.65</v>
      </c>
      <c r="U52" s="37">
        <f>SUMPRODUCT(LTA!J52:AN52,LTA!J$102:AN$102,LTA!J$103:AN$103)</f>
        <v>78.759999999999991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300.16000000000003</v>
      </c>
      <c r="AB52" s="75">
        <f>-STOA!N52</f>
        <v>0</v>
      </c>
      <c r="AC52">
        <f t="shared" si="0"/>
        <v>21.630115078320383</v>
      </c>
      <c r="AD52">
        <f t="shared" si="1"/>
        <v>2435.7535064976346</v>
      </c>
      <c r="AE52">
        <f>'IDT-1'!B52</f>
        <v>0</v>
      </c>
      <c r="AF52" s="24"/>
      <c r="AG52">
        <f t="shared" si="2"/>
        <v>2435.7535064976346</v>
      </c>
      <c r="AI52" s="34">
        <f>PXIL!H52</f>
        <v>0</v>
      </c>
      <c r="AJ52" s="34">
        <f>PXIL!N52</f>
        <v>0</v>
      </c>
      <c r="AK52" s="34">
        <f>RTM_IEX!H52</f>
        <v>58.54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-0.29070999999999997</v>
      </c>
      <c r="F53">
        <f>GT_Spot!P53</f>
        <v>0</v>
      </c>
      <c r="G53">
        <f>PPCL_NG!P53</f>
        <v>75.207161993887013</v>
      </c>
      <c r="H53">
        <f>PPCL_Spot!P53</f>
        <v>0</v>
      </c>
      <c r="I53">
        <f>Bawana_NG!P53</f>
        <v>99.609999999999985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1086.7803951726764</v>
      </c>
      <c r="P53" s="36">
        <v>117.3</v>
      </c>
      <c r="Q53" s="36">
        <v>32.31560869565218</v>
      </c>
      <c r="R53" s="38">
        <v>47.5</v>
      </c>
      <c r="S53" s="38">
        <v>0</v>
      </c>
      <c r="T53" s="37">
        <f>SUMPRODUCT(LTA!J53:AN53,LTA!J$101:AN$101,LTA!J$103:AN$103)</f>
        <v>556.97</v>
      </c>
      <c r="U53" s="37">
        <f>SUMPRODUCT(LTA!J53:AN53,LTA!J$102:AN$102,LTA!J$103:AN$103)</f>
        <v>67.44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300.16000000000003</v>
      </c>
      <c r="AB53" s="75">
        <f>-STOA!N53</f>
        <v>0</v>
      </c>
      <c r="AC53">
        <f t="shared" si="0"/>
        <v>22.041453780039475</v>
      </c>
      <c r="AD53">
        <f t="shared" si="1"/>
        <v>2482.0852020821758</v>
      </c>
      <c r="AE53">
        <f>'IDT-1'!B53</f>
        <v>0</v>
      </c>
      <c r="AF53" s="24"/>
      <c r="AG53">
        <f t="shared" si="2"/>
        <v>2482.0852020821758</v>
      </c>
      <c r="AI53" s="34">
        <f>PXIL!H53</f>
        <v>0</v>
      </c>
      <c r="AJ53" s="34">
        <f>PXIL!N53</f>
        <v>0</v>
      </c>
      <c r="AK53" s="34">
        <f>RTM_IEX!H53</f>
        <v>111.33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-0.29070999999999997</v>
      </c>
      <c r="F54">
        <f>GT_Spot!P54</f>
        <v>0</v>
      </c>
      <c r="G54">
        <f>PPCL_NG!P54</f>
        <v>75.207161993887013</v>
      </c>
      <c r="H54">
        <f>PPCL_Spot!P54</f>
        <v>0</v>
      </c>
      <c r="I54">
        <f>Bawana_NG!P54</f>
        <v>99.609999999999985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1090.9403188347637</v>
      </c>
      <c r="P54" s="36">
        <v>117.3</v>
      </c>
      <c r="Q54" s="36">
        <v>32.31560869565218</v>
      </c>
      <c r="R54" s="38">
        <v>47.5</v>
      </c>
      <c r="S54" s="38">
        <v>0</v>
      </c>
      <c r="T54" s="37">
        <f>SUMPRODUCT(LTA!J54:AN54,LTA!J$101:AN$101,LTA!J$103:AN$103)</f>
        <v>557.79</v>
      </c>
      <c r="U54" s="37">
        <f>SUMPRODUCT(LTA!J54:AN54,LTA!J$102:AN$102,LTA!J$103:AN$103)</f>
        <v>71.259999999999991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300.16000000000003</v>
      </c>
      <c r="AB54" s="75">
        <f>-STOA!N54</f>
        <v>0</v>
      </c>
      <c r="AC54">
        <f t="shared" si="0"/>
        <v>22.16949310826584</v>
      </c>
      <c r="AD54">
        <f t="shared" si="1"/>
        <v>2496.5070864160371</v>
      </c>
      <c r="AE54">
        <f>'IDT-1'!B54</f>
        <v>0</v>
      </c>
      <c r="AF54" s="24"/>
      <c r="AG54">
        <f t="shared" si="2"/>
        <v>2496.5070864160371</v>
      </c>
      <c r="AI54" s="34">
        <f>PXIL!H54</f>
        <v>0</v>
      </c>
      <c r="AJ54" s="34">
        <f>PXIL!N54</f>
        <v>0</v>
      </c>
      <c r="AK54" s="34">
        <f>RTM_IEX!H54</f>
        <v>117.08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-0.29070999999999997</v>
      </c>
      <c r="F55">
        <f>GT_Spot!P55</f>
        <v>0</v>
      </c>
      <c r="G55">
        <f>PPCL_NG!P55</f>
        <v>75.207161993887013</v>
      </c>
      <c r="H55">
        <f>PPCL_Spot!P55</f>
        <v>0</v>
      </c>
      <c r="I55">
        <f>Bawana_NG!P55</f>
        <v>99.609999999999985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1089.9680415519456</v>
      </c>
      <c r="P55" s="36">
        <v>117.3</v>
      </c>
      <c r="Q55" s="36">
        <v>32.31560869565218</v>
      </c>
      <c r="R55" s="38">
        <v>47.5</v>
      </c>
      <c r="S55" s="38">
        <v>0</v>
      </c>
      <c r="T55" s="37">
        <f>SUMPRODUCT(LTA!J55:AN55,LTA!J$101:AN$101,LTA!J$103:AN$103)</f>
        <v>557.86999999999989</v>
      </c>
      <c r="U55" s="37">
        <f>SUMPRODUCT(LTA!J55:AN55,LTA!J$102:AN$102,LTA!J$103:AN$103)</f>
        <v>71.759999999999991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300.16000000000003</v>
      </c>
      <c r="AB55" s="75">
        <f>-STOA!N55</f>
        <v>0</v>
      </c>
      <c r="AC55">
        <f t="shared" si="0"/>
        <v>22.073201068177038</v>
      </c>
      <c r="AD55">
        <f t="shared" si="1"/>
        <v>2485.6611011733075</v>
      </c>
      <c r="AE55">
        <f>'IDT-1'!B55</f>
        <v>0</v>
      </c>
      <c r="AF55" s="24"/>
      <c r="AG55">
        <f t="shared" si="2"/>
        <v>2485.6611011733075</v>
      </c>
      <c r="AI55" s="34">
        <f>PXIL!H55</f>
        <v>0</v>
      </c>
      <c r="AJ55" s="34">
        <f>PXIL!N55</f>
        <v>0</v>
      </c>
      <c r="AK55" s="34">
        <f>RTM_IEX!H55</f>
        <v>106.53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-0.29070999999999997</v>
      </c>
      <c r="F56">
        <f>GT_Spot!P56</f>
        <v>0</v>
      </c>
      <c r="G56">
        <f>PPCL_NG!P56</f>
        <v>75.207161993887013</v>
      </c>
      <c r="H56">
        <f>PPCL_Spot!P56</f>
        <v>0</v>
      </c>
      <c r="I56">
        <f>Bawana_NG!P56</f>
        <v>99.609999999999985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1089.5879749764892</v>
      </c>
      <c r="P56" s="36">
        <v>117.3</v>
      </c>
      <c r="Q56" s="36">
        <v>32.31560869565218</v>
      </c>
      <c r="R56" s="38">
        <v>47.5</v>
      </c>
      <c r="S56" s="38">
        <v>0</v>
      </c>
      <c r="T56" s="37">
        <f>SUMPRODUCT(LTA!J56:AN56,LTA!J$101:AN$101,LTA!J$103:AN$103)</f>
        <v>558.30999999999995</v>
      </c>
      <c r="U56" s="37">
        <f>SUMPRODUCT(LTA!J56:AN56,LTA!J$102:AN$102,LTA!J$103:AN$103)</f>
        <v>72.259999999999991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300.16000000000003</v>
      </c>
      <c r="AB56" s="75">
        <f>-STOA!N56</f>
        <v>0</v>
      </c>
      <c r="AC56">
        <f t="shared" si="0"/>
        <v>22.213208482313025</v>
      </c>
      <c r="AD56">
        <f t="shared" si="1"/>
        <v>2501.4310271837153</v>
      </c>
      <c r="AE56">
        <f>'IDT-1'!B56</f>
        <v>0</v>
      </c>
      <c r="AF56" s="24"/>
      <c r="AG56">
        <f t="shared" si="2"/>
        <v>2501.4310271837153</v>
      </c>
      <c r="AI56" s="34">
        <f>PXIL!H56</f>
        <v>0</v>
      </c>
      <c r="AJ56" s="34">
        <f>PXIL!N56</f>
        <v>0</v>
      </c>
      <c r="AK56" s="34">
        <f>RTM_IEX!H56</f>
        <v>121.88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-0.29070999999999997</v>
      </c>
      <c r="F57">
        <f>GT_Spot!P57</f>
        <v>0</v>
      </c>
      <c r="G57">
        <f>PPCL_NG!P57</f>
        <v>75.207161993887013</v>
      </c>
      <c r="H57">
        <f>PPCL_Spot!P57</f>
        <v>0</v>
      </c>
      <c r="I57">
        <f>Bawana_NG!P57</f>
        <v>99.609999999999985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1086.9505919913552</v>
      </c>
      <c r="P57" s="36">
        <v>117.3</v>
      </c>
      <c r="Q57" s="36">
        <v>32.31560869565218</v>
      </c>
      <c r="R57" s="38">
        <v>47.5</v>
      </c>
      <c r="S57" s="38">
        <v>0</v>
      </c>
      <c r="T57" s="37">
        <f>SUMPRODUCT(LTA!J57:AN57,LTA!J$101:AN$101,LTA!J$103:AN$103)</f>
        <v>557.54999999999995</v>
      </c>
      <c r="U57" s="37">
        <f>SUMPRODUCT(LTA!J57:AN57,LTA!J$102:AN$102,LTA!J$103:AN$103)</f>
        <v>73.5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300.16000000000003</v>
      </c>
      <c r="AB57" s="75">
        <f>-STOA!N57</f>
        <v>0</v>
      </c>
      <c r="AC57">
        <f t="shared" si="0"/>
        <v>22.971263512043848</v>
      </c>
      <c r="AD57">
        <f t="shared" si="1"/>
        <v>2586.8155891688498</v>
      </c>
      <c r="AE57">
        <f>'IDT-1'!B57</f>
        <v>0</v>
      </c>
      <c r="AF57" s="24"/>
      <c r="AG57">
        <f t="shared" si="2"/>
        <v>2586.8155891688498</v>
      </c>
      <c r="AI57" s="34">
        <f>PXIL!H57</f>
        <v>0</v>
      </c>
      <c r="AJ57" s="34">
        <f>PXIL!N57</f>
        <v>0</v>
      </c>
      <c r="AK57" s="34">
        <f>RTM_IEX!H57</f>
        <v>210.18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-0.29070999999999997</v>
      </c>
      <c r="F58">
        <f>GT_Spot!P58</f>
        <v>0</v>
      </c>
      <c r="G58">
        <f>PPCL_NG!P58</f>
        <v>75.207161993887013</v>
      </c>
      <c r="H58">
        <f>PPCL_Spot!P58</f>
        <v>0</v>
      </c>
      <c r="I58">
        <f>Bawana_NG!P58</f>
        <v>99.609999999999985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1097.4389935144111</v>
      </c>
      <c r="P58" s="36">
        <v>117.3</v>
      </c>
      <c r="Q58" s="36">
        <v>32.31560869565218</v>
      </c>
      <c r="R58" s="38">
        <v>47.5</v>
      </c>
      <c r="S58" s="38">
        <v>0</v>
      </c>
      <c r="T58" s="37">
        <f>SUMPRODUCT(LTA!J58:AN58,LTA!J$101:AN$101,LTA!J$103:AN$103)</f>
        <v>553.25</v>
      </c>
      <c r="U58" s="37">
        <f>SUMPRODUCT(LTA!J58:AN58,LTA!J$102:AN$102,LTA!J$103:AN$103)</f>
        <v>73.52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314.56</v>
      </c>
      <c r="AB58" s="75">
        <f>-STOA!N58</f>
        <v>0</v>
      </c>
      <c r="AC58">
        <f t="shared" si="0"/>
        <v>23.279249445446737</v>
      </c>
      <c r="AD58">
        <f t="shared" si="1"/>
        <v>2621.5060047585039</v>
      </c>
      <c r="AE58">
        <f>'IDT-1'!B58</f>
        <v>0</v>
      </c>
      <c r="AF58" s="24"/>
      <c r="AG58">
        <f t="shared" si="2"/>
        <v>2621.5060047585039</v>
      </c>
      <c r="AI58" s="34">
        <f>PXIL!H58</f>
        <v>0</v>
      </c>
      <c r="AJ58" s="34">
        <f>PXIL!N58</f>
        <v>0</v>
      </c>
      <c r="AK58" s="34">
        <f>RTM_IEX!H58</f>
        <v>224.57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-0.29070999999999997</v>
      </c>
      <c r="F59">
        <f>GT_Spot!P59</f>
        <v>0</v>
      </c>
      <c r="G59">
        <f>PPCL_NG!P59</f>
        <v>75.207161993887013</v>
      </c>
      <c r="H59">
        <f>PPCL_Spot!P59</f>
        <v>0</v>
      </c>
      <c r="I59">
        <f>Bawana_NG!P59</f>
        <v>99.609999999999985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1100.4436346797925</v>
      </c>
      <c r="P59" s="36">
        <v>117.3</v>
      </c>
      <c r="Q59" s="36">
        <v>32.31560869565218</v>
      </c>
      <c r="R59" s="38">
        <v>47.5</v>
      </c>
      <c r="S59" s="38">
        <v>0</v>
      </c>
      <c r="T59" s="37">
        <f>SUMPRODUCT(LTA!J59:AN59,LTA!J$101:AN$101,LTA!J$103:AN$103)</f>
        <v>535.87</v>
      </c>
      <c r="U59" s="37">
        <f>SUMPRODUCT(LTA!J59:AN59,LTA!J$102:AN$102,LTA!J$103:AN$103)</f>
        <v>91.73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346.22999999999996</v>
      </c>
      <c r="AB59" s="75">
        <f>-STOA!N59</f>
        <v>0</v>
      </c>
      <c r="AC59">
        <f t="shared" si="0"/>
        <v>24.013914287702097</v>
      </c>
      <c r="AD59">
        <f t="shared" si="1"/>
        <v>2704.2559810816297</v>
      </c>
      <c r="AE59">
        <f>'IDT-1'!B59</f>
        <v>0</v>
      </c>
      <c r="AF59" s="24"/>
      <c r="AG59">
        <f t="shared" si="2"/>
        <v>2704.2559810816297</v>
      </c>
      <c r="AI59" s="34">
        <f>PXIL!H59</f>
        <v>0</v>
      </c>
      <c r="AJ59" s="34">
        <f>PXIL!N59</f>
        <v>0</v>
      </c>
      <c r="AK59" s="34">
        <f>RTM_IEX!H59</f>
        <v>272.55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-0.29070999999999997</v>
      </c>
      <c r="F60">
        <f>GT_Spot!P60</f>
        <v>0</v>
      </c>
      <c r="G60">
        <f>PPCL_NG!P60</f>
        <v>75.207161993887013</v>
      </c>
      <c r="H60">
        <f>PPCL_Spot!P60</f>
        <v>0</v>
      </c>
      <c r="I60">
        <f>Bawana_NG!P60</f>
        <v>99.605833263615835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1100.3569283271804</v>
      </c>
      <c r="P60" s="36">
        <v>117.3</v>
      </c>
      <c r="Q60" s="36">
        <v>32.31560869565218</v>
      </c>
      <c r="R60" s="38">
        <v>47.5</v>
      </c>
      <c r="S60" s="38">
        <v>0</v>
      </c>
      <c r="T60" s="37">
        <f>SUMPRODUCT(LTA!J60:AN60,LTA!J$101:AN$101,LTA!J$103:AN$103)</f>
        <v>529.79999999999995</v>
      </c>
      <c r="U60" s="37">
        <f>SUMPRODUCT(LTA!J60:AN60,LTA!J$102:AN$102,LTA!J$103:AN$103)</f>
        <v>92.93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385.58</v>
      </c>
      <c r="AB60" s="75">
        <f>-STOA!N60</f>
        <v>0</v>
      </c>
      <c r="AC60">
        <f t="shared" si="0"/>
        <v>24.552994604518929</v>
      </c>
      <c r="AD60">
        <f t="shared" si="1"/>
        <v>2764.9760276758161</v>
      </c>
      <c r="AE60">
        <f>'IDT-1'!B60</f>
        <v>0</v>
      </c>
      <c r="AF60" s="24"/>
      <c r="AG60">
        <f t="shared" si="2"/>
        <v>2764.9760276758161</v>
      </c>
      <c r="AI60" s="34">
        <f>PXIL!H60</f>
        <v>0</v>
      </c>
      <c r="AJ60" s="34">
        <f>PXIL!N60</f>
        <v>0</v>
      </c>
      <c r="AK60" s="34">
        <f>RTM_IEX!H60</f>
        <v>299.42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-0.29070999999999997</v>
      </c>
      <c r="F61">
        <f>GT_Spot!P61</f>
        <v>0</v>
      </c>
      <c r="G61">
        <f>PPCL_NG!P61</f>
        <v>75.207161993887013</v>
      </c>
      <c r="H61">
        <f>PPCL_Spot!P61</f>
        <v>0</v>
      </c>
      <c r="I61">
        <f>Bawana_NG!P61</f>
        <v>99.605833263615835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1107.4750337157261</v>
      </c>
      <c r="P61" s="36">
        <v>117.3</v>
      </c>
      <c r="Q61" s="36">
        <v>32.31560869565218</v>
      </c>
      <c r="R61" s="38">
        <v>47.5</v>
      </c>
      <c r="S61" s="38">
        <v>0</v>
      </c>
      <c r="T61" s="37">
        <f>SUMPRODUCT(LTA!J61:AN61,LTA!J$101:AN$101,LTA!J$103:AN$103)</f>
        <v>519.1</v>
      </c>
      <c r="U61" s="37">
        <f>SUMPRODUCT(LTA!J61:AN61,LTA!J$102:AN$102,LTA!J$103:AN$103)</f>
        <v>93.81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423.96</v>
      </c>
      <c r="AB61" s="75">
        <f>-STOA!N61</f>
        <v>0</v>
      </c>
      <c r="AC61">
        <f t="shared" si="0"/>
        <v>24.284225931938128</v>
      </c>
      <c r="AD61">
        <f t="shared" si="1"/>
        <v>2734.7029017369427</v>
      </c>
      <c r="AE61">
        <f>'IDT-1'!B61</f>
        <v>0</v>
      </c>
      <c r="AF61" s="24"/>
      <c r="AG61">
        <f t="shared" si="2"/>
        <v>2734.7029017369427</v>
      </c>
      <c r="AI61" s="34">
        <f>PXIL!H61</f>
        <v>0</v>
      </c>
      <c r="AJ61" s="34">
        <f>PXIL!N61</f>
        <v>0</v>
      </c>
      <c r="AK61" s="34">
        <f>RTM_IEX!H61</f>
        <v>233.2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-0.29070999999999997</v>
      </c>
      <c r="F62">
        <f>GT_Spot!P62</f>
        <v>0</v>
      </c>
      <c r="G62">
        <f>PPCL_NG!P62</f>
        <v>75.207161993887013</v>
      </c>
      <c r="H62">
        <f>PPCL_Spot!P62</f>
        <v>0</v>
      </c>
      <c r="I62">
        <f>Bawana_NG!P62</f>
        <v>99.605833263615835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1107.47443869108</v>
      </c>
      <c r="P62" s="36">
        <v>117.3</v>
      </c>
      <c r="Q62" s="36">
        <v>32.31560869565218</v>
      </c>
      <c r="R62" s="38">
        <v>47.5</v>
      </c>
      <c r="S62" s="38">
        <v>0</v>
      </c>
      <c r="T62" s="37">
        <f>SUMPRODUCT(LTA!J62:AN62,LTA!J$101:AN$101,LTA!J$103:AN$103)</f>
        <v>523.33000000000004</v>
      </c>
      <c r="U62" s="37">
        <f>SUMPRODUCT(LTA!J62:AN62,LTA!J$102:AN$102,LTA!J$103:AN$103)</f>
        <v>95.570000000000007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414.36999999999995</v>
      </c>
      <c r="AB62" s="75">
        <f>-STOA!N62</f>
        <v>0</v>
      </c>
      <c r="AC62">
        <f t="shared" si="0"/>
        <v>24.582012695721247</v>
      </c>
      <c r="AD62">
        <f t="shared" si="1"/>
        <v>2768.2445199485132</v>
      </c>
      <c r="AE62">
        <f>'IDT-1'!B62</f>
        <v>0</v>
      </c>
      <c r="AF62" s="24"/>
      <c r="AG62">
        <f t="shared" si="2"/>
        <v>2768.2445199485132</v>
      </c>
      <c r="AI62" s="34">
        <f>PXIL!H62</f>
        <v>0</v>
      </c>
      <c r="AJ62" s="34">
        <f>PXIL!N62</f>
        <v>0</v>
      </c>
      <c r="AK62" s="34">
        <f>RTM_IEX!H62</f>
        <v>270.64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-0.29070999999999997</v>
      </c>
      <c r="F63">
        <f>GT_Spot!P63</f>
        <v>0</v>
      </c>
      <c r="G63">
        <f>PPCL_NG!P63</f>
        <v>75.207161993887013</v>
      </c>
      <c r="H63">
        <f>PPCL_Spot!P63</f>
        <v>0</v>
      </c>
      <c r="I63">
        <f>Bawana_NG!P63</f>
        <v>99.605833263615835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1105.3527041091593</v>
      </c>
      <c r="P63" s="36">
        <v>117.3</v>
      </c>
      <c r="Q63" s="36">
        <v>32.31560869565218</v>
      </c>
      <c r="R63" s="38">
        <v>47.5</v>
      </c>
      <c r="S63" s="38">
        <v>0</v>
      </c>
      <c r="T63" s="37">
        <f>SUMPRODUCT(LTA!J63:AN63,LTA!J$101:AN$101,LTA!J$103:AN$103)</f>
        <v>502.21999999999997</v>
      </c>
      <c r="U63" s="37">
        <f>SUMPRODUCT(LTA!J63:AN63,LTA!J$102:AN$102,LTA!J$103:AN$103)</f>
        <v>96.43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444.97999999999996</v>
      </c>
      <c r="AB63" s="75">
        <f>-STOA!N63</f>
        <v>0</v>
      </c>
      <c r="AC63">
        <f t="shared" si="0"/>
        <v>24.527877431400341</v>
      </c>
      <c r="AD63">
        <f t="shared" si="1"/>
        <v>2762.1469206309139</v>
      </c>
      <c r="AE63">
        <f>'IDT-1'!B63</f>
        <v>0</v>
      </c>
      <c r="AF63" s="24"/>
      <c r="AG63">
        <f t="shared" si="2"/>
        <v>2762.1469206309139</v>
      </c>
      <c r="AI63" s="34">
        <f>PXIL!H63</f>
        <v>0</v>
      </c>
      <c r="AJ63" s="34">
        <f>PXIL!N63</f>
        <v>0</v>
      </c>
      <c r="AK63" s="34">
        <f>RTM_IEX!H63</f>
        <v>256.25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-0.29070999999999997</v>
      </c>
      <c r="F64">
        <f>GT_Spot!P64</f>
        <v>0</v>
      </c>
      <c r="G64">
        <f>PPCL_NG!P64</f>
        <v>75.207161993887013</v>
      </c>
      <c r="H64">
        <f>PPCL_Spot!P64</f>
        <v>0</v>
      </c>
      <c r="I64">
        <f>Bawana_NG!P64</f>
        <v>99.605833263615835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1105.3555691135011</v>
      </c>
      <c r="P64" s="36">
        <v>117.3</v>
      </c>
      <c r="Q64" s="36">
        <v>32.31560869565218</v>
      </c>
      <c r="R64" s="38">
        <v>47.5</v>
      </c>
      <c r="S64" s="38">
        <v>0</v>
      </c>
      <c r="T64" s="37">
        <f>SUMPRODUCT(LTA!J64:AN64,LTA!J$101:AN$101,LTA!J$103:AN$103)</f>
        <v>477.46999999999997</v>
      </c>
      <c r="U64" s="37">
        <f>SUMPRODUCT(LTA!J64:AN64,LTA!J$102:AN$102,LTA!J$103:AN$103)</f>
        <v>95.41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20.45</v>
      </c>
      <c r="Z64" s="34">
        <f>IEX!N64</f>
        <v>0</v>
      </c>
      <c r="AA64" s="75">
        <f>STOA!H64</f>
        <v>444.97999999999996</v>
      </c>
      <c r="AB64" s="75">
        <f>-STOA!N64</f>
        <v>0</v>
      </c>
      <c r="AC64">
        <f t="shared" si="0"/>
        <v>24.494814643438549</v>
      </c>
      <c r="AD64">
        <f t="shared" si="1"/>
        <v>2758.4228484232171</v>
      </c>
      <c r="AE64">
        <f>'IDT-1'!B64</f>
        <v>0</v>
      </c>
      <c r="AF64" s="24"/>
      <c r="AG64">
        <f t="shared" si="2"/>
        <v>2758.4228484232171</v>
      </c>
      <c r="AI64" s="34">
        <f>PXIL!H64</f>
        <v>0</v>
      </c>
      <c r="AJ64" s="34">
        <f>PXIL!N64</f>
        <v>0</v>
      </c>
      <c r="AK64" s="34">
        <f>RTM_IEX!H64</f>
        <v>256.24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1.57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-0.29070999999999997</v>
      </c>
      <c r="F65">
        <f>GT_Spot!P65</f>
        <v>0</v>
      </c>
      <c r="G65">
        <f>PPCL_NG!P65</f>
        <v>75.207161993887013</v>
      </c>
      <c r="H65">
        <f>PPCL_Spot!P65</f>
        <v>0</v>
      </c>
      <c r="I65">
        <f>Bawana_NG!P65</f>
        <v>99.605833263615835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1103.9594932599687</v>
      </c>
      <c r="P65" s="36">
        <v>117.3</v>
      </c>
      <c r="Q65" s="36">
        <v>32.31560869565218</v>
      </c>
      <c r="R65" s="38">
        <v>47.5</v>
      </c>
      <c r="S65" s="38">
        <v>0</v>
      </c>
      <c r="T65" s="37">
        <f>SUMPRODUCT(LTA!J65:AN65,LTA!J$101:AN$101,LTA!J$103:AN$103)</f>
        <v>448.05999999999995</v>
      </c>
      <c r="U65" s="37">
        <f>SUMPRODUCT(LTA!J65:AN65,LTA!J$102:AN$102,LTA!J$103:AN$103)</f>
        <v>95.01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498.71999999999997</v>
      </c>
      <c r="AB65" s="75">
        <f>-STOA!N65</f>
        <v>0</v>
      </c>
      <c r="AC65">
        <f t="shared" si="0"/>
        <v>24.203657175927461</v>
      </c>
      <c r="AD65">
        <f t="shared" si="1"/>
        <v>2725.6279300371957</v>
      </c>
      <c r="AE65">
        <f>'IDT-1'!B65</f>
        <v>0</v>
      </c>
      <c r="AF65" s="24"/>
      <c r="AG65">
        <f t="shared" si="2"/>
        <v>2725.6279300371957</v>
      </c>
      <c r="AI65" s="34">
        <f>PXIL!H65</f>
        <v>0</v>
      </c>
      <c r="AJ65" s="34">
        <f>PXIL!N65</f>
        <v>0</v>
      </c>
      <c r="AK65" s="34">
        <f>RTM_IEX!H65</f>
        <v>222.64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-0.29070999999999997</v>
      </c>
      <c r="F66">
        <f>GT_Spot!P66</f>
        <v>0</v>
      </c>
      <c r="G66">
        <f>PPCL_NG!P66</f>
        <v>75.207161993887013</v>
      </c>
      <c r="H66">
        <f>PPCL_Spot!P66</f>
        <v>0</v>
      </c>
      <c r="I66">
        <f>Bawana_NG!P66</f>
        <v>99.605833263615835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1105.9575886599685</v>
      </c>
      <c r="P66" s="36">
        <v>117.3</v>
      </c>
      <c r="Q66" s="36">
        <v>32.31560869565218</v>
      </c>
      <c r="R66" s="38">
        <v>47.5</v>
      </c>
      <c r="S66" s="38">
        <v>0</v>
      </c>
      <c r="T66" s="37">
        <f>SUMPRODUCT(LTA!J66:AN66,LTA!J$101:AN$101,LTA!J$103:AN$103)</f>
        <v>419.27</v>
      </c>
      <c r="U66" s="37">
        <f>SUMPRODUCT(LTA!J66:AN66,LTA!J$102:AN$102,LTA!J$103:AN$103)</f>
        <v>94.07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518.88</v>
      </c>
      <c r="AB66" s="75">
        <f>-STOA!N66</f>
        <v>0</v>
      </c>
      <c r="AC66">
        <f t="shared" si="0"/>
        <v>24.103320415447463</v>
      </c>
      <c r="AD66">
        <f t="shared" si="1"/>
        <v>2714.3263621976757</v>
      </c>
      <c r="AE66">
        <f>'IDT-1'!B66</f>
        <v>0</v>
      </c>
      <c r="AF66" s="24"/>
      <c r="AG66">
        <f t="shared" si="2"/>
        <v>2714.3263621976757</v>
      </c>
      <c r="AI66" s="34">
        <f>PXIL!H66</f>
        <v>0</v>
      </c>
      <c r="AJ66" s="34">
        <f>PXIL!N66</f>
        <v>0</v>
      </c>
      <c r="AK66" s="34">
        <f>RTM_IEX!H66</f>
        <v>218.81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-0.29070999999999997</v>
      </c>
      <c r="F67">
        <f>GT_Spot!P67</f>
        <v>0</v>
      </c>
      <c r="G67">
        <f>PPCL_NG!P67</f>
        <v>75.207161993887013</v>
      </c>
      <c r="H67">
        <f>PPCL_Spot!P67</f>
        <v>0</v>
      </c>
      <c r="I67">
        <f>Bawana_NG!P67</f>
        <v>99.605833263615835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1102.1805656666991</v>
      </c>
      <c r="P67" s="36">
        <v>117.3</v>
      </c>
      <c r="Q67" s="36">
        <v>32.31560869565218</v>
      </c>
      <c r="R67" s="38">
        <v>47.5</v>
      </c>
      <c r="S67" s="38">
        <v>0</v>
      </c>
      <c r="T67" s="37">
        <f>SUMPRODUCT(LTA!J67:AN67,LTA!J$101:AN$101,LTA!J$103:AN$103)</f>
        <v>382.7</v>
      </c>
      <c r="U67" s="37">
        <f>SUMPRODUCT(LTA!J67:AN67,LTA!J$102:AN$102,LTA!J$103:AN$103)</f>
        <v>94.11999999999999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531.31000000000006</v>
      </c>
      <c r="AB67" s="75">
        <f>-STOA!N67</f>
        <v>0</v>
      </c>
      <c r="AC67">
        <f t="shared" si="0"/>
        <v>24.05230661310669</v>
      </c>
      <c r="AD67">
        <f t="shared" si="1"/>
        <v>2708.5803530067474</v>
      </c>
      <c r="AE67">
        <f>'IDT-1'!B67</f>
        <v>0</v>
      </c>
      <c r="AF67" s="24"/>
      <c r="AG67">
        <f t="shared" si="2"/>
        <v>2708.5803530067474</v>
      </c>
      <c r="AI67" s="34">
        <f>PXIL!H67</f>
        <v>0</v>
      </c>
      <c r="AJ67" s="34">
        <f>PXIL!N67</f>
        <v>0</v>
      </c>
      <c r="AK67" s="34">
        <f>RTM_IEX!H67</f>
        <v>240.88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-0.29070999999999997</v>
      </c>
      <c r="F68">
        <f>GT_Spot!P68</f>
        <v>0</v>
      </c>
      <c r="G68">
        <f>PPCL_NG!P68</f>
        <v>75.207161993887013</v>
      </c>
      <c r="H68">
        <f>PPCL_Spot!P68</f>
        <v>0</v>
      </c>
      <c r="I68">
        <f>Bawana_NG!P68</f>
        <v>99.605833263615835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1102.1805656666991</v>
      </c>
      <c r="P68" s="36">
        <v>117.3</v>
      </c>
      <c r="Q68" s="36">
        <v>32.31560869565218</v>
      </c>
      <c r="R68" s="38">
        <v>47.5</v>
      </c>
      <c r="S68" s="38">
        <v>0</v>
      </c>
      <c r="T68" s="37">
        <f>SUMPRODUCT(LTA!J68:AN68,LTA!J$101:AN$101,LTA!J$103:AN$103)</f>
        <v>356.71999999999997</v>
      </c>
      <c r="U68" s="37">
        <f>SUMPRODUCT(LTA!J68:AN68,LTA!J$102:AN$102,LTA!J$103:AN$103)</f>
        <v>93.57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556.26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23.979266613106688</v>
      </c>
      <c r="AD68">
        <f t="shared" ref="AD68:AD98" si="4">SUM(B68:AB68,AI68:AR68)-AC68</f>
        <v>2700.3533930067474</v>
      </c>
      <c r="AE68">
        <f>'IDT-1'!B68</f>
        <v>0</v>
      </c>
      <c r="AF68" s="24"/>
      <c r="AG68">
        <f t="shared" ref="AG68:AG98" si="5">SUM(AD68:AF68)+AT68</f>
        <v>2700.3533930067474</v>
      </c>
      <c r="AI68" s="34">
        <f>PXIL!H68</f>
        <v>0</v>
      </c>
      <c r="AJ68" s="34">
        <f>PXIL!N68</f>
        <v>0</v>
      </c>
      <c r="AK68" s="34">
        <f>RTM_IEX!H68</f>
        <v>234.16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-0.29070999999999997</v>
      </c>
      <c r="F69">
        <f>GT_Spot!P69</f>
        <v>0</v>
      </c>
      <c r="G69">
        <f>PPCL_NG!P69</f>
        <v>75.207161993887013</v>
      </c>
      <c r="H69">
        <f>PPCL_Spot!P69</f>
        <v>0</v>
      </c>
      <c r="I69">
        <f>Bawana_NG!P69</f>
        <v>99.605833263615835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1110.7180463560087</v>
      </c>
      <c r="P69" s="36">
        <v>117.3</v>
      </c>
      <c r="Q69" s="36">
        <v>32.31560869565218</v>
      </c>
      <c r="R69" s="38">
        <v>47.5</v>
      </c>
      <c r="S69" s="38">
        <v>0</v>
      </c>
      <c r="T69" s="37">
        <f>SUMPRODUCT(LTA!J69:AN69,LTA!J$101:AN$101,LTA!J$103:AN$103)</f>
        <v>319.26</v>
      </c>
      <c r="U69" s="37">
        <f>SUMPRODUCT(LTA!J69:AN69,LTA!J$102:AN$102,LTA!J$103:AN$103)</f>
        <v>91.77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581.22</v>
      </c>
      <c r="AB69" s="75">
        <f>-STOA!N69</f>
        <v>0</v>
      </c>
      <c r="AC69">
        <f t="shared" si="3"/>
        <v>24.131220443172619</v>
      </c>
      <c r="AD69">
        <f t="shared" si="4"/>
        <v>2717.4689198659912</v>
      </c>
      <c r="AE69">
        <f>'IDT-1'!B69</f>
        <v>0</v>
      </c>
      <c r="AF69" s="24"/>
      <c r="AG69">
        <f t="shared" si="5"/>
        <v>2717.4689198659912</v>
      </c>
      <c r="AI69" s="34">
        <f>PXIL!H69</f>
        <v>0</v>
      </c>
      <c r="AJ69" s="34">
        <f>PXIL!N69</f>
        <v>0</v>
      </c>
      <c r="AK69" s="34">
        <f>RTM_IEX!H69</f>
        <v>257.19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-0.29070999999999997</v>
      </c>
      <c r="F70">
        <f>GT_Spot!P70</f>
        <v>0</v>
      </c>
      <c r="G70">
        <f>PPCL_NG!P70</f>
        <v>75.207161993887013</v>
      </c>
      <c r="H70">
        <f>PPCL_Spot!P70</f>
        <v>0</v>
      </c>
      <c r="I70">
        <f>Bawana_NG!P70</f>
        <v>99.605833263615835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1113.1001136131729</v>
      </c>
      <c r="P70" s="36">
        <v>117.3</v>
      </c>
      <c r="Q70" s="36">
        <v>32.31560869565218</v>
      </c>
      <c r="R70" s="38">
        <v>43.924826904055386</v>
      </c>
      <c r="S70" s="38">
        <v>0</v>
      </c>
      <c r="T70" s="37">
        <f>SUMPRODUCT(LTA!J70:AN70,LTA!J$101:AN$101,LTA!J$103:AN$103)</f>
        <v>279.33000000000004</v>
      </c>
      <c r="U70" s="37">
        <f>SUMPRODUCT(LTA!J70:AN70,LTA!J$102:AN$102,LTA!J$103:AN$103)</f>
        <v>91.100000000000009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573.54</v>
      </c>
      <c r="AB70" s="75">
        <f>-STOA!N70</f>
        <v>0</v>
      </c>
      <c r="AC70">
        <f t="shared" si="3"/>
        <v>23.96610511179135</v>
      </c>
      <c r="AD70">
        <f t="shared" si="4"/>
        <v>2698.8709293585916</v>
      </c>
      <c r="AE70">
        <f>'IDT-1'!B70</f>
        <v>0</v>
      </c>
      <c r="AF70" s="24"/>
      <c r="AG70">
        <f t="shared" si="5"/>
        <v>2698.8709293585916</v>
      </c>
      <c r="AI70" s="34">
        <f>PXIL!H70</f>
        <v>0</v>
      </c>
      <c r="AJ70" s="34">
        <f>PXIL!N70</f>
        <v>0</v>
      </c>
      <c r="AK70" s="34">
        <f>RTM_IEX!H70</f>
        <v>287.89999999999998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-0.29070999999999997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97.042001153877862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1113.293588790589</v>
      </c>
      <c r="P71" s="36">
        <v>117.3</v>
      </c>
      <c r="Q71" s="36">
        <v>32.31560869565218</v>
      </c>
      <c r="R71" s="38">
        <v>34.92</v>
      </c>
      <c r="S71" s="38">
        <v>0</v>
      </c>
      <c r="T71" s="37">
        <f>SUMPRODUCT(LTA!J71:AN71,LTA!J$101:AN$101,LTA!J$103:AN$103)</f>
        <v>245.43</v>
      </c>
      <c r="U71" s="37">
        <f>SUMPRODUCT(LTA!J71:AN71,LTA!J$102:AN$102,LTA!J$103:AN$103)</f>
        <v>91.87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590.80000000000007</v>
      </c>
      <c r="AB71" s="75">
        <f>-STOA!N71</f>
        <v>0</v>
      </c>
      <c r="AC71">
        <f t="shared" si="3"/>
        <v>23.555363573726336</v>
      </c>
      <c r="AD71">
        <f t="shared" si="4"/>
        <v>2652.6064961165421</v>
      </c>
      <c r="AE71">
        <f>'IDT-1'!B71</f>
        <v>0</v>
      </c>
      <c r="AF71" s="24"/>
      <c r="AG71">
        <f t="shared" si="5"/>
        <v>2652.6064961165421</v>
      </c>
      <c r="AI71" s="34">
        <f>PXIL!H71</f>
        <v>0</v>
      </c>
      <c r="AJ71" s="34">
        <f>PXIL!N71</f>
        <v>0</v>
      </c>
      <c r="AK71" s="34">
        <f>RTM_IEX!H71</f>
        <v>268.70999999999998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-0.29070999999999997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97.042001153877862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1123.5615633921761</v>
      </c>
      <c r="P72" s="36">
        <v>117.3</v>
      </c>
      <c r="Q72" s="36">
        <v>32.31560869565218</v>
      </c>
      <c r="R72" s="38">
        <v>23.529999999999998</v>
      </c>
      <c r="S72" s="38">
        <v>0</v>
      </c>
      <c r="T72" s="37">
        <f>SUMPRODUCT(LTA!J72:AN72,LTA!J$101:AN$101,LTA!J$103:AN$103)</f>
        <v>204.12</v>
      </c>
      <c r="U72" s="37">
        <f>SUMPRODUCT(LTA!J72:AN72,LTA!J$102:AN$102,LTA!J$103:AN$103)</f>
        <v>89.289999999999992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610.00000000000011</v>
      </c>
      <c r="AB72" s="75">
        <f>-STOA!N72</f>
        <v>0</v>
      </c>
      <c r="AC72">
        <f t="shared" si="3"/>
        <v>23.412609750220305</v>
      </c>
      <c r="AD72">
        <f t="shared" si="4"/>
        <v>2636.527224541635</v>
      </c>
      <c r="AE72">
        <f>'IDT-1'!B72</f>
        <v>0</v>
      </c>
      <c r="AF72" s="24"/>
      <c r="AG72">
        <f t="shared" si="5"/>
        <v>2636.527224541635</v>
      </c>
      <c r="AI72" s="34">
        <f>PXIL!H72</f>
        <v>0</v>
      </c>
      <c r="AJ72" s="34">
        <f>PXIL!N72</f>
        <v>0</v>
      </c>
      <c r="AK72" s="34">
        <f>RTM_IEX!H72</f>
        <v>278.3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-0.29070999999999997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97.042001153877862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1118.1269006117027</v>
      </c>
      <c r="P73" s="36">
        <v>117.3</v>
      </c>
      <c r="Q73" s="36">
        <v>32.31560869565218</v>
      </c>
      <c r="R73" s="38">
        <v>14.8</v>
      </c>
      <c r="S73" s="38">
        <v>0</v>
      </c>
      <c r="T73" s="37">
        <f>SUMPRODUCT(LTA!J73:AN73,LTA!J$101:AN$101,LTA!J$103:AN$103)</f>
        <v>162.83000000000001</v>
      </c>
      <c r="U73" s="37">
        <f>SUMPRODUCT(LTA!J73:AN73,LTA!J$102:AN$102,LTA!J$103:AN$103)</f>
        <v>86.99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634.95000000000005</v>
      </c>
      <c r="AB73" s="75">
        <f>-STOA!N73</f>
        <v>0</v>
      </c>
      <c r="AC73">
        <f t="shared" si="3"/>
        <v>22.211896717752136</v>
      </c>
      <c r="AD73">
        <f t="shared" si="4"/>
        <v>2501.2832747936291</v>
      </c>
      <c r="AE73">
        <f>'IDT-1'!B73</f>
        <v>0</v>
      </c>
      <c r="AF73" s="24"/>
      <c r="AG73">
        <f t="shared" si="5"/>
        <v>2501.2832747936291</v>
      </c>
      <c r="AI73" s="34">
        <f>PXIL!H73</f>
        <v>0</v>
      </c>
      <c r="AJ73" s="34">
        <f>PXIL!N73</f>
        <v>0</v>
      </c>
      <c r="AK73" s="34">
        <f>RTM_IEX!H73</f>
        <v>174.66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-0.29070999999999997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97.042001153877862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1127.1332246451282</v>
      </c>
      <c r="P74" s="36">
        <v>117.3</v>
      </c>
      <c r="Q74" s="36">
        <v>32.31560869565218</v>
      </c>
      <c r="R74" s="38">
        <v>5.6852023608768985</v>
      </c>
      <c r="S74" s="38">
        <v>0</v>
      </c>
      <c r="T74" s="37">
        <f>SUMPRODUCT(LTA!J74:AN74,LTA!J$101:AN$101,LTA!J$103:AN$103)</f>
        <v>129.18</v>
      </c>
      <c r="U74" s="37">
        <f>SUMPRODUCT(LTA!J74:AN74,LTA!J$102:AN$102,LTA!J$103:AN$103)</f>
        <v>84.94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639.75</v>
      </c>
      <c r="AB74" s="75">
        <f>-STOA!N74</f>
        <v>0</v>
      </c>
      <c r="AC74">
        <f t="shared" si="3"/>
        <v>21.854630150021997</v>
      </c>
      <c r="AD74">
        <f t="shared" si="4"/>
        <v>2461.0420677556626</v>
      </c>
      <c r="AE74">
        <f>'IDT-1'!B74</f>
        <v>0</v>
      </c>
      <c r="AF74" s="24"/>
      <c r="AG74">
        <f t="shared" si="5"/>
        <v>2461.0420677556626</v>
      </c>
      <c r="AI74" s="34">
        <f>PXIL!H74</f>
        <v>0</v>
      </c>
      <c r="AJ74" s="34">
        <f>PXIL!N74</f>
        <v>0</v>
      </c>
      <c r="AK74" s="34">
        <f>RTM_IEX!H74</f>
        <v>165.07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-0.16612000000000002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98.64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1126.8196724934719</v>
      </c>
      <c r="P75" s="36">
        <v>117.3</v>
      </c>
      <c r="Q75" s="36">
        <v>32.31560869565218</v>
      </c>
      <c r="R75" s="38">
        <v>0</v>
      </c>
      <c r="S75" s="38">
        <v>0</v>
      </c>
      <c r="T75" s="37">
        <f>SUMPRODUCT(LTA!J75:AN75,LTA!J$101:AN$101,LTA!J$103:AN$103)</f>
        <v>93.47999999999999</v>
      </c>
      <c r="U75" s="37">
        <f>SUMPRODUCT(LTA!J75:AN75,LTA!J$102:AN$102,LTA!J$103:AN$103)</f>
        <v>82.98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724.21</v>
      </c>
      <c r="AB75" s="75">
        <f>-STOA!N75</f>
        <v>0</v>
      </c>
      <c r="AC75">
        <f t="shared" si="3"/>
        <v>21.74510137424959</v>
      </c>
      <c r="AD75">
        <f t="shared" si="4"/>
        <v>2448.9554308650231</v>
      </c>
      <c r="AE75">
        <f>'IDT-1'!B75</f>
        <v>0</v>
      </c>
      <c r="AF75" s="24"/>
      <c r="AG75">
        <f t="shared" si="5"/>
        <v>2448.9554308650231</v>
      </c>
      <c r="AI75" s="34">
        <f>PXIL!H75</f>
        <v>0</v>
      </c>
      <c r="AJ75" s="34">
        <f>PXIL!N75</f>
        <v>0</v>
      </c>
      <c r="AK75" s="34">
        <f>RTM_IEX!H75</f>
        <v>110.35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-0.16612000000000002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98.64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1141.341614745528</v>
      </c>
      <c r="P76" s="36">
        <v>117.3</v>
      </c>
      <c r="Q76" s="36">
        <v>32.31560869565218</v>
      </c>
      <c r="R76" s="38">
        <v>0</v>
      </c>
      <c r="S76" s="38">
        <v>0</v>
      </c>
      <c r="T76" s="37">
        <f>SUMPRODUCT(LTA!J76:AN76,LTA!J$101:AN$101,LTA!J$103:AN$103)</f>
        <v>74.490000000000009</v>
      </c>
      <c r="U76" s="37">
        <f>SUMPRODUCT(LTA!J76:AN76,LTA!J$102:AN$102,LTA!J$103:AN$103)</f>
        <v>82.55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755.88000000000011</v>
      </c>
      <c r="AB76" s="75">
        <f>-STOA!N76</f>
        <v>0</v>
      </c>
      <c r="AC76">
        <f t="shared" si="3"/>
        <v>21.938542466067684</v>
      </c>
      <c r="AD76">
        <f t="shared" si="4"/>
        <v>2470.7439320252615</v>
      </c>
      <c r="AE76">
        <f>'IDT-1'!B76</f>
        <v>0</v>
      </c>
      <c r="AF76" s="24"/>
      <c r="AG76">
        <f t="shared" si="5"/>
        <v>2470.7439320252615</v>
      </c>
      <c r="AI76" s="34">
        <f>PXIL!H76</f>
        <v>0</v>
      </c>
      <c r="AJ76" s="34">
        <f>PXIL!N76</f>
        <v>0</v>
      </c>
      <c r="AK76" s="34">
        <f>RTM_IEX!H76</f>
        <v>105.56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-0.16612000000000002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98.64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1160.391053224562</v>
      </c>
      <c r="P77" s="36">
        <v>117.3</v>
      </c>
      <c r="Q77" s="36">
        <v>32.31560869565218</v>
      </c>
      <c r="R77" s="38">
        <v>0</v>
      </c>
      <c r="S77" s="38">
        <v>0</v>
      </c>
      <c r="T77" s="37">
        <f>SUMPRODUCT(LTA!J77:AN77,LTA!J$101:AN$101,LTA!J$103:AN$103)</f>
        <v>65.960000000000008</v>
      </c>
      <c r="U77" s="37">
        <f>SUMPRODUCT(LTA!J77:AN77,LTA!J$102:AN$102,LTA!J$103:AN$103)</f>
        <v>78.8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763.55</v>
      </c>
      <c r="AB77" s="75">
        <f>-STOA!N77</f>
        <v>0</v>
      </c>
      <c r="AC77">
        <f t="shared" si="3"/>
        <v>21.529073524683184</v>
      </c>
      <c r="AD77">
        <f t="shared" si="4"/>
        <v>2424.6228394456803</v>
      </c>
      <c r="AE77">
        <f>'IDT-1'!B77</f>
        <v>0</v>
      </c>
      <c r="AF77" s="24"/>
      <c r="AG77">
        <f t="shared" si="5"/>
        <v>2424.6228394456803</v>
      </c>
      <c r="AI77" s="34">
        <f>PXIL!H77</f>
        <v>0</v>
      </c>
      <c r="AJ77" s="34">
        <f>PXIL!N77</f>
        <v>0</v>
      </c>
      <c r="AK77" s="34">
        <f>RTM_IEX!H77</f>
        <v>44.59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-0.16612000000000002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98.64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1186.3462556752902</v>
      </c>
      <c r="P78" s="36">
        <v>117.3</v>
      </c>
      <c r="Q78" s="36">
        <v>32.31560869565218</v>
      </c>
      <c r="R78" s="38">
        <v>0</v>
      </c>
      <c r="S78" s="38">
        <v>0</v>
      </c>
      <c r="T78" s="37">
        <f>SUMPRODUCT(LTA!J78:AN78,LTA!J$101:AN$101,LTA!J$103:AN$103)</f>
        <v>55</v>
      </c>
      <c r="U78" s="37">
        <f>SUMPRODUCT(LTA!J78:AN78,LTA!J$102:AN$102,LTA!J$103:AN$103)</f>
        <v>78.03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779.87000000000012</v>
      </c>
      <c r="AB78" s="75">
        <f>-STOA!N78</f>
        <v>0</v>
      </c>
      <c r="AC78">
        <f t="shared" si="3"/>
        <v>21.706175306249591</v>
      </c>
      <c r="AD78">
        <f t="shared" si="4"/>
        <v>2444.570940114842</v>
      </c>
      <c r="AE78">
        <f>'IDT-1'!B78</f>
        <v>0</v>
      </c>
      <c r="AF78" s="24"/>
      <c r="AG78">
        <f t="shared" si="5"/>
        <v>2444.570940114842</v>
      </c>
      <c r="AI78" s="34">
        <f>PXIL!H78</f>
        <v>0</v>
      </c>
      <c r="AJ78" s="34">
        <f>PXIL!N78</f>
        <v>0</v>
      </c>
      <c r="AK78" s="34">
        <f>RTM_IEX!H78</f>
        <v>34.17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-0.16612000000000002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97.042001153877862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1211.3459785276098</v>
      </c>
      <c r="P79" s="36">
        <v>117.3</v>
      </c>
      <c r="Q79" s="36">
        <v>32.31560869565218</v>
      </c>
      <c r="R79" s="38">
        <v>0</v>
      </c>
      <c r="S79" s="38">
        <v>0</v>
      </c>
      <c r="T79" s="37">
        <f>SUMPRODUCT(LTA!J79:AN79,LTA!J$101:AN$101,LTA!J$103:AN$103)</f>
        <v>48.89</v>
      </c>
      <c r="U79" s="37">
        <f>SUMPRODUCT(LTA!J79:AN79,LTA!J$102:AN$102,LTA!J$103:AN$103)</f>
        <v>77.23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876.8</v>
      </c>
      <c r="AB79" s="75">
        <f>-STOA!N79</f>
        <v>0</v>
      </c>
      <c r="AC79">
        <f t="shared" si="3"/>
        <v>23.486722035211958</v>
      </c>
      <c r="AD79">
        <f t="shared" si="4"/>
        <v>2400.0421173920768</v>
      </c>
      <c r="AE79">
        <f>'IDT-1'!B79</f>
        <v>0</v>
      </c>
      <c r="AF79" s="24"/>
      <c r="AG79">
        <f t="shared" si="5"/>
        <v>2400.0421173920768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-122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-0.16612000000000002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97.042001153877862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1211.3459785276098</v>
      </c>
      <c r="P80" s="36">
        <v>117.3</v>
      </c>
      <c r="Q80" s="36">
        <v>32.31560869565218</v>
      </c>
      <c r="R80" s="38">
        <v>0</v>
      </c>
      <c r="S80" s="38">
        <v>0</v>
      </c>
      <c r="T80" s="37">
        <f>SUMPRODUCT(LTA!J80:AN80,LTA!J$101:AN$101,LTA!J$103:AN$103)</f>
        <v>46.16</v>
      </c>
      <c r="U80" s="37">
        <f>SUMPRODUCT(LTA!J80:AN80,LTA!J$102:AN$102,LTA!J$103:AN$103)</f>
        <v>73.570000000000007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886.3900000000001</v>
      </c>
      <c r="AB80" s="75">
        <f>-STOA!N80</f>
        <v>0</v>
      </c>
      <c r="AC80">
        <f t="shared" si="3"/>
        <v>23.328441357245858</v>
      </c>
      <c r="AD80">
        <f t="shared" si="4"/>
        <v>2424.4003980700431</v>
      </c>
      <c r="AE80">
        <f>'IDT-1'!B80</f>
        <v>0</v>
      </c>
      <c r="AF80" s="24"/>
      <c r="AG80">
        <f t="shared" si="5"/>
        <v>2424.4003980700431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-101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-0.16612000000000002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103.23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1196.5711008542607</v>
      </c>
      <c r="P81" s="36">
        <v>117.3</v>
      </c>
      <c r="Q81" s="36">
        <v>32.31560869565218</v>
      </c>
      <c r="R81" s="38">
        <v>0</v>
      </c>
      <c r="S81" s="38">
        <v>0</v>
      </c>
      <c r="T81" s="37">
        <f>SUMPRODUCT(LTA!J81:AN81,LTA!J$101:AN$101,LTA!J$103:AN$103)</f>
        <v>42.64</v>
      </c>
      <c r="U81" s="37">
        <f>SUMPRODUCT(LTA!J81:AN81,LTA!J$102:AN$102,LTA!J$103:AN$103)</f>
        <v>69.48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886.3900000000001</v>
      </c>
      <c r="AB81" s="75">
        <f>-STOA!N81</f>
        <v>0</v>
      </c>
      <c r="AC81">
        <f t="shared" si="3"/>
        <v>22.999468145600162</v>
      </c>
      <c r="AD81">
        <f t="shared" si="4"/>
        <v>2429.532492454462</v>
      </c>
      <c r="AE81">
        <f>'IDT-1'!B81</f>
        <v>0</v>
      </c>
      <c r="AF81" s="24"/>
      <c r="AG81">
        <f t="shared" si="5"/>
        <v>2429.532492454462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-0.16612000000000002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103.23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1196.5711008542607</v>
      </c>
      <c r="P82" s="36">
        <v>117.3</v>
      </c>
      <c r="Q82" s="36">
        <v>32.31560869565218</v>
      </c>
      <c r="R82" s="38">
        <v>0</v>
      </c>
      <c r="S82" s="38">
        <v>0</v>
      </c>
      <c r="T82" s="37">
        <f>SUMPRODUCT(LTA!J82:AN82,LTA!J$101:AN$101,LTA!J$103:AN$103)</f>
        <v>40.130000000000003</v>
      </c>
      <c r="U82" s="37">
        <f>SUMPRODUCT(LTA!J82:AN82,LTA!J$102:AN$102,LTA!J$103:AN$103)</f>
        <v>72.3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871.04</v>
      </c>
      <c r="AB82" s="75">
        <f>-STOA!N82</f>
        <v>0</v>
      </c>
      <c r="AC82">
        <f t="shared" si="3"/>
        <v>22.556381682323323</v>
      </c>
      <c r="AD82">
        <f t="shared" si="4"/>
        <v>2449.9355789177389</v>
      </c>
      <c r="AE82">
        <f>'IDT-1'!B82</f>
        <v>0</v>
      </c>
      <c r="AF82" s="24"/>
      <c r="AG82">
        <f t="shared" si="5"/>
        <v>2449.9355789177389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-45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-0.16612000000000002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103.23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1201.8119651761076</v>
      </c>
      <c r="P83" s="36">
        <v>117.3</v>
      </c>
      <c r="Q83" s="36">
        <v>32.31560869565218</v>
      </c>
      <c r="R83" s="38">
        <v>0</v>
      </c>
      <c r="S83" s="38">
        <v>0</v>
      </c>
      <c r="T83" s="37">
        <f>SUMPRODUCT(LTA!J83:AN83,LTA!J$101:AN$101,LTA!J$103:AN$103)</f>
        <v>31.04</v>
      </c>
      <c r="U83" s="37">
        <f>SUMPRODUCT(LTA!J83:AN83,LTA!J$102:AN$102,LTA!J$103:AN$103)</f>
        <v>70.33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869.06999999999994</v>
      </c>
      <c r="AB83" s="75">
        <f>-STOA!N83</f>
        <v>0</v>
      </c>
      <c r="AC83">
        <f t="shared" si="3"/>
        <v>22.523349798444354</v>
      </c>
      <c r="AD83">
        <f t="shared" si="4"/>
        <v>2438.1794751234638</v>
      </c>
      <c r="AE83">
        <f>'IDT-1'!B83</f>
        <v>0</v>
      </c>
      <c r="AF83" s="24"/>
      <c r="AG83">
        <f t="shared" si="5"/>
        <v>2438.1794751234638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-49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-0.16612000000000002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103.23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1201.8119651761076</v>
      </c>
      <c r="P84" s="36">
        <v>117.3</v>
      </c>
      <c r="Q84" s="36">
        <v>32.31560869565218</v>
      </c>
      <c r="R84" s="38">
        <v>0</v>
      </c>
      <c r="S84" s="38">
        <v>0</v>
      </c>
      <c r="T84" s="37">
        <f>SUMPRODUCT(LTA!J84:AN84,LTA!J$101:AN$101,LTA!J$103:AN$103)</f>
        <v>29.740000000000002</v>
      </c>
      <c r="U84" s="37">
        <f>SUMPRODUCT(LTA!J84:AN84,LTA!J$102:AN$102,LTA!J$103:AN$103)</f>
        <v>70.099999999999994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871.95</v>
      </c>
      <c r="AB84" s="75">
        <f>-STOA!N84</f>
        <v>0</v>
      </c>
      <c r="AC84">
        <f t="shared" si="3"/>
        <v>22.446448523222401</v>
      </c>
      <c r="AD84">
        <f t="shared" si="4"/>
        <v>2449.6063763986863</v>
      </c>
      <c r="AE84">
        <f>'IDT-1'!B84</f>
        <v>0</v>
      </c>
      <c r="AF84" s="24"/>
      <c r="AG84">
        <f t="shared" si="5"/>
        <v>2449.6063763986863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-39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-0.16612000000000002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103.23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1192.5336826947666</v>
      </c>
      <c r="P85" s="36">
        <v>117.3</v>
      </c>
      <c r="Q85" s="36">
        <v>32.31560869565218</v>
      </c>
      <c r="R85" s="38">
        <v>0</v>
      </c>
      <c r="S85" s="38">
        <v>0</v>
      </c>
      <c r="T85" s="37">
        <f>SUMPRODUCT(LTA!J85:AN85,LTA!J$101:AN$101,LTA!J$103:AN$103)</f>
        <v>29.07</v>
      </c>
      <c r="U85" s="37">
        <f>SUMPRODUCT(LTA!J85:AN85,LTA!J$102:AN$102,LTA!J$103:AN$103)</f>
        <v>69.69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908.42000000000007</v>
      </c>
      <c r="AB85" s="75">
        <f>-STOA!N85</f>
        <v>0</v>
      </c>
      <c r="AC85">
        <f t="shared" si="3"/>
        <v>22.498669086942694</v>
      </c>
      <c r="AD85">
        <f t="shared" si="4"/>
        <v>2495.6658733536251</v>
      </c>
      <c r="AE85">
        <f>'IDT-1'!B85</f>
        <v>0</v>
      </c>
      <c r="AF85" s="24"/>
      <c r="AG85">
        <f t="shared" si="5"/>
        <v>2495.6658733536251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-0.16612000000000002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103.23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1182.1023316699025</v>
      </c>
      <c r="P86" s="36">
        <v>117.3</v>
      </c>
      <c r="Q86" s="36">
        <v>32.31560869565218</v>
      </c>
      <c r="R86" s="38">
        <v>0</v>
      </c>
      <c r="S86" s="38">
        <v>0</v>
      </c>
      <c r="T86" s="37">
        <f>SUMPRODUCT(LTA!J86:AN86,LTA!J$101:AN$101,LTA!J$103:AN$103)</f>
        <v>28.68</v>
      </c>
      <c r="U86" s="37">
        <f>SUMPRODUCT(LTA!J86:AN86,LTA!J$102:AN$102,LTA!J$103:AN$103)</f>
        <v>68.36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960.24</v>
      </c>
      <c r="AB86" s="75">
        <f>-STOA!N86</f>
        <v>0</v>
      </c>
      <c r="AC86">
        <f t="shared" si="3"/>
        <v>22.998681365801211</v>
      </c>
      <c r="AD86">
        <f t="shared" si="4"/>
        <v>2517.8345100499023</v>
      </c>
      <c r="AE86">
        <f>'IDT-1'!B86</f>
        <v>0</v>
      </c>
      <c r="AF86" s="24"/>
      <c r="AG86">
        <f t="shared" si="5"/>
        <v>2517.8345100499023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-36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-0.16612000000000002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103.88583790713514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1181.4827263171023</v>
      </c>
      <c r="P87" s="36">
        <v>117.3</v>
      </c>
      <c r="Q87" s="36">
        <v>32.31560869565218</v>
      </c>
      <c r="R87" s="38">
        <v>0</v>
      </c>
      <c r="S87" s="38">
        <v>0</v>
      </c>
      <c r="T87" s="37">
        <f>SUMPRODUCT(LTA!J87:AN87,LTA!J$101:AN$101,LTA!J$103:AN$103)</f>
        <v>28.05</v>
      </c>
      <c r="U87" s="37">
        <f>SUMPRODUCT(LTA!J87:AN87,LTA!J$102:AN$102,LTA!J$103:AN$103)</f>
        <v>66.47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986.16000000000008</v>
      </c>
      <c r="AB87" s="75">
        <f>-STOA!N87</f>
        <v>0</v>
      </c>
      <c r="AC87">
        <f t="shared" si="3"/>
        <v>23.400239017767653</v>
      </c>
      <c r="AD87">
        <f t="shared" si="4"/>
        <v>2518.8691849522711</v>
      </c>
      <c r="AE87">
        <f>'IDT-1'!B87</f>
        <v>0</v>
      </c>
      <c r="AF87" s="24"/>
      <c r="AG87">
        <f t="shared" si="5"/>
        <v>2518.8691849522711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-58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-0.16612000000000002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103.88583790713514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1181.4827263171023</v>
      </c>
      <c r="P88" s="36">
        <v>117.3</v>
      </c>
      <c r="Q88" s="36">
        <v>32.31560869565218</v>
      </c>
      <c r="R88" s="38">
        <v>0</v>
      </c>
      <c r="S88" s="38">
        <v>0</v>
      </c>
      <c r="T88" s="37">
        <f>SUMPRODUCT(LTA!J88:AN88,LTA!J$101:AN$101,LTA!J$103:AN$103)</f>
        <v>38.85</v>
      </c>
      <c r="U88" s="37">
        <f>SUMPRODUCT(LTA!J88:AN88,LTA!J$102:AN$102,LTA!J$103:AN$103)</f>
        <v>73.19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1021.6700000000001</v>
      </c>
      <c r="AB88" s="75">
        <f>-STOA!N88</f>
        <v>0</v>
      </c>
      <c r="AC88">
        <f t="shared" si="3"/>
        <v>23.893537400334242</v>
      </c>
      <c r="AD88">
        <f t="shared" si="4"/>
        <v>2568.4058865697048</v>
      </c>
      <c r="AE88">
        <f>'IDT-1'!B88</f>
        <v>0</v>
      </c>
      <c r="AF88" s="24"/>
      <c r="AG88">
        <f t="shared" si="5"/>
        <v>2568.4058865697048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-61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-0.16612000000000002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103.88583790713514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1181.3242596014361</v>
      </c>
      <c r="P89" s="36">
        <v>117.3</v>
      </c>
      <c r="Q89" s="36">
        <v>32.31560869565218</v>
      </c>
      <c r="R89" s="38">
        <v>0</v>
      </c>
      <c r="S89" s="38">
        <v>0</v>
      </c>
      <c r="T89" s="37">
        <f>SUMPRODUCT(LTA!J89:AN89,LTA!J$101:AN$101,LTA!J$103:AN$103)</f>
        <v>38.769999999999996</v>
      </c>
      <c r="U89" s="37">
        <f>SUMPRODUCT(LTA!J89:AN89,LTA!J$102:AN$102,LTA!J$103:AN$103)</f>
        <v>76.73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1021.6700000000001</v>
      </c>
      <c r="AB89" s="75">
        <f>-STOA!N89</f>
        <v>0</v>
      </c>
      <c r="AC89">
        <f t="shared" si="3"/>
        <v>23.700637705181499</v>
      </c>
      <c r="AD89">
        <f t="shared" si="4"/>
        <v>2596.900319549191</v>
      </c>
      <c r="AE89">
        <f>'IDT-1'!B89</f>
        <v>24</v>
      </c>
      <c r="AF89" s="24"/>
      <c r="AG89">
        <f t="shared" si="5"/>
        <v>2620.900319549191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-36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-0.16612000000000002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103.88583790713514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1191.7690941493311</v>
      </c>
      <c r="P90" s="36">
        <v>117.3</v>
      </c>
      <c r="Q90" s="36">
        <v>32.31560869565218</v>
      </c>
      <c r="R90" s="38">
        <v>0</v>
      </c>
      <c r="S90" s="38">
        <v>0</v>
      </c>
      <c r="T90" s="37">
        <f>SUMPRODUCT(LTA!J90:AN90,LTA!J$101:AN$101,LTA!J$103:AN$103)</f>
        <v>38.760000000000005</v>
      </c>
      <c r="U90" s="37">
        <f>SUMPRODUCT(LTA!J90:AN90,LTA!J$102:AN$102,LTA!J$103:AN$103)</f>
        <v>78.87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3.36</v>
      </c>
      <c r="Z90" s="34">
        <f>IEX!N90</f>
        <v>0</v>
      </c>
      <c r="AA90" s="75">
        <f>STOA!H90</f>
        <v>1032.22</v>
      </c>
      <c r="AB90" s="75">
        <f>-STOA!N90</f>
        <v>0</v>
      </c>
      <c r="AC90">
        <f t="shared" si="3"/>
        <v>23.818288591414436</v>
      </c>
      <c r="AD90">
        <f t="shared" si="4"/>
        <v>2636.2675032108532</v>
      </c>
      <c r="AE90">
        <f>'IDT-1'!B90</f>
        <v>29.334</v>
      </c>
      <c r="AF90" s="24"/>
      <c r="AG90">
        <f t="shared" si="5"/>
        <v>2665.601503210853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-23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-0.16612000000000002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103.88583790713514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1196.8469237564714</v>
      </c>
      <c r="P91" s="36">
        <v>117.3</v>
      </c>
      <c r="Q91" s="36">
        <v>32.31560869565218</v>
      </c>
      <c r="R91" s="38">
        <v>0</v>
      </c>
      <c r="S91" s="38">
        <v>0</v>
      </c>
      <c r="T91" s="37">
        <f>SUMPRODUCT(LTA!J91:AN91,LTA!J$101:AN$101,LTA!J$103:AN$103)</f>
        <v>38.5</v>
      </c>
      <c r="U91" s="37">
        <f>SUMPRODUCT(LTA!J91:AN91,LTA!J$102:AN$102,LTA!J$103:AN$103)</f>
        <v>82.009999999999991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1100.6899999999998</v>
      </c>
      <c r="AB91" s="75">
        <f>-STOA!N91</f>
        <v>0</v>
      </c>
      <c r="AC91">
        <f t="shared" si="3"/>
        <v>24.887435613022642</v>
      </c>
      <c r="AD91">
        <f t="shared" si="4"/>
        <v>2660.2661857963849</v>
      </c>
      <c r="AE91">
        <f>'IDT-1'!B91</f>
        <v>0</v>
      </c>
      <c r="AF91" s="24"/>
      <c r="AG91">
        <f t="shared" si="5"/>
        <v>2660.2661857963849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-71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-0.16612000000000002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103.88583790713514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1196.8469237564714</v>
      </c>
      <c r="P92" s="36">
        <v>117.3</v>
      </c>
      <c r="Q92" s="36">
        <v>32.31560869565218</v>
      </c>
      <c r="R92" s="38">
        <v>0</v>
      </c>
      <c r="S92" s="38">
        <v>0</v>
      </c>
      <c r="T92" s="37">
        <f>SUMPRODUCT(LTA!J92:AN92,LTA!J$101:AN$101,LTA!J$103:AN$103)</f>
        <v>38.379999999999995</v>
      </c>
      <c r="U92" s="37">
        <f>SUMPRODUCT(LTA!J92:AN92,LTA!J$102:AN$102,LTA!J$103:AN$103)</f>
        <v>78.739999999999995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1139.08</v>
      </c>
      <c r="AB92" s="75">
        <f>-STOA!N92</f>
        <v>0</v>
      </c>
      <c r="AC92">
        <f t="shared" si="3"/>
        <v>25.229112443111426</v>
      </c>
      <c r="AD92">
        <f t="shared" si="4"/>
        <v>2690.7159089662964</v>
      </c>
      <c r="AE92">
        <f>'IDT-1'!B92</f>
        <v>0</v>
      </c>
      <c r="AF92" s="24"/>
      <c r="AG92">
        <f t="shared" si="5"/>
        <v>2690.7159089662964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-0.16612000000000002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103.88583790713514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1189.4567517165297</v>
      </c>
      <c r="P93" s="36">
        <v>117.3</v>
      </c>
      <c r="Q93" s="36">
        <v>32.31560869565218</v>
      </c>
      <c r="R93" s="38">
        <v>0</v>
      </c>
      <c r="S93" s="38">
        <v>0</v>
      </c>
      <c r="T93" s="37">
        <f>SUMPRODUCT(LTA!J93:AN93,LTA!J$101:AN$101,LTA!J$103:AN$103)</f>
        <v>38.71</v>
      </c>
      <c r="U93" s="37">
        <f>SUMPRODUCT(LTA!J93:AN93,LTA!J$102:AN$102,LTA!J$103:AN$103)</f>
        <v>78.73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1167.8699999999999</v>
      </c>
      <c r="AB93" s="75">
        <f>-STOA!N93</f>
        <v>0</v>
      </c>
      <c r="AC93">
        <f t="shared" si="3"/>
        <v>25.065121828272126</v>
      </c>
      <c r="AD93">
        <f t="shared" si="4"/>
        <v>2752.5997275411937</v>
      </c>
      <c r="AE93">
        <f>'IDT-1'!B93</f>
        <v>0</v>
      </c>
      <c r="AF93" s="24"/>
      <c r="AG93">
        <f t="shared" si="5"/>
        <v>2752.5997275411937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-35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-0.16612000000000002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103.88583790713514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1188.2832688058947</v>
      </c>
      <c r="P94" s="36">
        <v>117.3</v>
      </c>
      <c r="Q94" s="36">
        <v>32.31560869565218</v>
      </c>
      <c r="R94" s="38">
        <v>0</v>
      </c>
      <c r="S94" s="38">
        <v>0</v>
      </c>
      <c r="T94" s="37">
        <f>SUMPRODUCT(LTA!J94:AN94,LTA!J$101:AN$101,LTA!J$103:AN$103)</f>
        <v>47.019999999999996</v>
      </c>
      <c r="U94" s="37">
        <f>SUMPRODUCT(LTA!J94:AN94,LTA!J$102:AN$102,LTA!J$103:AN$103)</f>
        <v>69.23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4.74</v>
      </c>
      <c r="Z94" s="34">
        <f>IEX!N94</f>
        <v>0</v>
      </c>
      <c r="AA94" s="75">
        <f>STOA!H94</f>
        <v>1175.54</v>
      </c>
      <c r="AB94" s="75">
        <f>-STOA!N94</f>
        <v>0</v>
      </c>
      <c r="AC94">
        <f t="shared" si="3"/>
        <v>25.126896796091955</v>
      </c>
      <c r="AD94">
        <f t="shared" si="4"/>
        <v>2765.5844696627391</v>
      </c>
      <c r="AE94">
        <f>'IDT-1'!B94</f>
        <v>0</v>
      </c>
      <c r="AF94" s="24"/>
      <c r="AG94">
        <f t="shared" si="5"/>
        <v>2765.5844696627391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-32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-0.16612000000000002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104.56000000000002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1156.7293139739045</v>
      </c>
      <c r="P95" s="36">
        <v>117.3</v>
      </c>
      <c r="Q95" s="36">
        <v>32.31560869565218</v>
      </c>
      <c r="R95" s="38">
        <v>0</v>
      </c>
      <c r="S95" s="38">
        <v>0</v>
      </c>
      <c r="T95" s="37">
        <f>SUMPRODUCT(LTA!J95:AN95,LTA!J$101:AN$101,LTA!J$103:AN$103)</f>
        <v>46.18</v>
      </c>
      <c r="U95" s="37">
        <f>SUMPRODUCT(LTA!J95:AN95,LTA!J$102:AN$102,LTA!J$103:AN$103)</f>
        <v>68.48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42.04</v>
      </c>
      <c r="Z95" s="34">
        <f>IEX!N95</f>
        <v>0</v>
      </c>
      <c r="AA95" s="75">
        <f>STOA!H95</f>
        <v>1135.1999999999998</v>
      </c>
      <c r="AB95" s="75">
        <f>-STOA!N95</f>
        <v>0</v>
      </c>
      <c r="AC95">
        <f t="shared" si="3"/>
        <v>24.589446539277397</v>
      </c>
      <c r="AD95">
        <f t="shared" si="4"/>
        <v>2769.3321271804275</v>
      </c>
      <c r="AE95">
        <f>'IDT-1'!B95</f>
        <v>0</v>
      </c>
      <c r="AF95" s="24"/>
      <c r="AG95">
        <f t="shared" si="5"/>
        <v>2769.3321271804275</v>
      </c>
      <c r="AI95" s="34">
        <f>PXIL!H95</f>
        <v>0</v>
      </c>
      <c r="AJ95" s="34">
        <f>PXIL!N95</f>
        <v>0</v>
      </c>
      <c r="AK95" s="34">
        <f>RTM_IEX!H95</f>
        <v>6.72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-0.16612000000000002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104.56000000000002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1148.1783760493963</v>
      </c>
      <c r="P96" s="36">
        <v>117.3</v>
      </c>
      <c r="Q96" s="36">
        <v>32.31560869565218</v>
      </c>
      <c r="R96" s="38">
        <v>0</v>
      </c>
      <c r="S96" s="38">
        <v>0</v>
      </c>
      <c r="T96" s="37">
        <f>SUMPRODUCT(LTA!J96:AN96,LTA!J$101:AN$101,LTA!J$103:AN$103)</f>
        <v>45.41</v>
      </c>
      <c r="U96" s="37">
        <f>SUMPRODUCT(LTA!J96:AN96,LTA!J$102:AN$102,LTA!J$103:AN$103)</f>
        <v>65.69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41.65</v>
      </c>
      <c r="Z96" s="34">
        <f>IEX!N96</f>
        <v>0</v>
      </c>
      <c r="AA96" s="75">
        <f>STOA!H96</f>
        <v>1135.1999999999998</v>
      </c>
      <c r="AB96" s="75">
        <f>-STOA!N96</f>
        <v>0</v>
      </c>
      <c r="AC96">
        <f t="shared" si="3"/>
        <v>24.513230285541727</v>
      </c>
      <c r="AD96">
        <f t="shared" si="4"/>
        <v>2760.7474055096559</v>
      </c>
      <c r="AE96">
        <f>'IDT-1'!B96</f>
        <v>0</v>
      </c>
      <c r="AF96" s="24"/>
      <c r="AG96">
        <f t="shared" si="5"/>
        <v>2760.7474055096559</v>
      </c>
      <c r="AI96" s="34">
        <f>PXIL!H96</f>
        <v>0</v>
      </c>
      <c r="AJ96" s="34">
        <f>PXIL!N96</f>
        <v>0</v>
      </c>
      <c r="AK96" s="34">
        <f>RTM_IEX!H96</f>
        <v>10.56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-0.16612000000000002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104.56000000000002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1146.3718045293811</v>
      </c>
      <c r="P97" s="36">
        <v>117.3</v>
      </c>
      <c r="Q97" s="36">
        <v>32.31560869565218</v>
      </c>
      <c r="R97" s="38">
        <v>0</v>
      </c>
      <c r="S97" s="38">
        <v>0</v>
      </c>
      <c r="T97" s="37">
        <f>SUMPRODUCT(LTA!J97:AN97,LTA!J$101:AN$101,LTA!J$103:AN$103)</f>
        <v>44.19</v>
      </c>
      <c r="U97" s="37">
        <f>SUMPRODUCT(LTA!J97:AN97,LTA!J$102:AN$102,LTA!J$103:AN$103)</f>
        <v>65.67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41.18</v>
      </c>
      <c r="Z97" s="34">
        <f>IEX!N97</f>
        <v>0</v>
      </c>
      <c r="AA97" s="75">
        <f>STOA!H97</f>
        <v>1135.1999999999998</v>
      </c>
      <c r="AB97" s="75">
        <f>-STOA!N97</f>
        <v>0</v>
      </c>
      <c r="AC97">
        <f t="shared" si="3"/>
        <v>24.516076456165589</v>
      </c>
      <c r="AD97">
        <f t="shared" si="4"/>
        <v>2761.0679878190167</v>
      </c>
      <c r="AE97">
        <f>'IDT-1'!B97</f>
        <v>0</v>
      </c>
      <c r="AF97" s="24"/>
      <c r="AG97">
        <f t="shared" si="5"/>
        <v>2761.0679878190167</v>
      </c>
      <c r="AI97" s="34">
        <f>PXIL!H97</f>
        <v>0</v>
      </c>
      <c r="AJ97" s="34">
        <f>PXIL!N97</f>
        <v>0</v>
      </c>
      <c r="AK97" s="34">
        <f>RTM_IEX!H97</f>
        <v>14.4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-0.16612000000000002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104.56000000000002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1146.4618072455187</v>
      </c>
      <c r="P98" s="36">
        <v>117.3</v>
      </c>
      <c r="Q98" s="36">
        <v>32.31560869565218</v>
      </c>
      <c r="R98" s="38">
        <v>0</v>
      </c>
      <c r="S98" s="38">
        <v>0</v>
      </c>
      <c r="T98" s="37">
        <f>SUMPRODUCT(LTA!J98:AN98,LTA!J$101:AN$101,LTA!J$103:AN$103)</f>
        <v>43.19</v>
      </c>
      <c r="U98" s="37">
        <f>SUMPRODUCT(LTA!J98:AN98,LTA!J$102:AN$102,LTA!J$103:AN$103)</f>
        <v>65.569999999999993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26.37</v>
      </c>
      <c r="Z98" s="34">
        <f>IEX!N98</f>
        <v>0</v>
      </c>
      <c r="AA98" s="75">
        <f>STOA!H98</f>
        <v>1135.1999999999998</v>
      </c>
      <c r="AB98" s="75">
        <f>-STOA!N98</f>
        <v>0</v>
      </c>
      <c r="AC98">
        <f t="shared" si="3"/>
        <v>24.31228737272297</v>
      </c>
      <c r="AD98">
        <f t="shared" si="4"/>
        <v>2724.0517796185964</v>
      </c>
      <c r="AE98">
        <f>'IDT-1'!B98</f>
        <v>0</v>
      </c>
      <c r="AF98" s="24"/>
      <c r="AG98">
        <f t="shared" si="5"/>
        <v>2724.0517796185964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0.23493575000000022</v>
      </c>
      <c r="E99">
        <f t="shared" si="6"/>
        <v>-5.1081900000000012E-3</v>
      </c>
      <c r="F99">
        <f t="shared" si="6"/>
        <v>0</v>
      </c>
      <c r="G99">
        <f t="shared" si="6"/>
        <v>1.7967829987547623</v>
      </c>
      <c r="H99">
        <f t="shared" si="6"/>
        <v>0</v>
      </c>
      <c r="I99">
        <f t="shared" si="6"/>
        <v>2.4246000548448174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27.067140468376444</v>
      </c>
      <c r="P99" s="36">
        <f t="shared" si="6"/>
        <v>2.8151999999999977</v>
      </c>
      <c r="Q99" s="36">
        <f t="shared" si="6"/>
        <v>0.77557460869565353</v>
      </c>
      <c r="R99" s="38">
        <f t="shared" si="6"/>
        <v>0.51265000731623311</v>
      </c>
      <c r="S99" s="38">
        <f t="shared" si="6"/>
        <v>0</v>
      </c>
      <c r="T99" s="37">
        <f t="shared" si="6"/>
        <v>5.0769199999999994</v>
      </c>
      <c r="U99" s="37">
        <f t="shared" si="6"/>
        <v>1.869859999999999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8.4540000000000004E-2</v>
      </c>
      <c r="Z99" s="34">
        <f t="shared" si="6"/>
        <v>0</v>
      </c>
      <c r="AA99" s="75">
        <f t="shared" si="6"/>
        <v>13.835999999999999</v>
      </c>
      <c r="AB99" s="75">
        <f t="shared" si="6"/>
        <v>0</v>
      </c>
      <c r="AC99">
        <f t="shared" si="6"/>
        <v>0.51863734974940268</v>
      </c>
      <c r="AD99">
        <f t="shared" si="6"/>
        <v>57.637260848238519</v>
      </c>
      <c r="AE99">
        <f t="shared" si="6"/>
        <v>0.16383349999999999</v>
      </c>
      <c r="AG99">
        <f t="shared" si="6"/>
        <v>57.801094348238514</v>
      </c>
      <c r="AI99">
        <f t="shared" si="6"/>
        <v>0</v>
      </c>
      <c r="AJ99">
        <f t="shared" si="6"/>
        <v>0</v>
      </c>
      <c r="AK99">
        <f t="shared" si="6"/>
        <v>2.0496600000000007</v>
      </c>
      <c r="AL99">
        <f t="shared" si="6"/>
        <v>-0.38324999999999998</v>
      </c>
      <c r="AM99">
        <f t="shared" si="6"/>
        <v>0</v>
      </c>
      <c r="AN99">
        <f t="shared" si="6"/>
        <v>0</v>
      </c>
      <c r="AO99">
        <f t="shared" si="6"/>
        <v>3.925E-4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45190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5.4825499999999998</v>
      </c>
      <c r="E3">
        <f>GT_NG!Q3</f>
        <v>-9.0959999999999999E-2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53.28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773.28265367029337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20</v>
      </c>
      <c r="U3" s="37">
        <f>SUMPRODUCT(LTA!J3:AN3,LTA!J$102:AN$102,LTA!J$104:AN$104)</f>
        <v>85.88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238.68</v>
      </c>
      <c r="AB3" s="75">
        <f>-STOA!O3</f>
        <v>0</v>
      </c>
      <c r="AC3">
        <f>SUMIF(B3:AB3,"&gt;0")*$AC$2-SUMIF(B3:AB3,"&lt;0")*($AC$2/(1-$AC$2))+SUMIF(AI3:AR3,"&gt;0")*$AC$2-SUMIF(AI3:AR3,"&lt;0")*($AC$2/(1-$AC$2))</f>
        <v>12.149920845521692</v>
      </c>
      <c r="AD3">
        <f>SUM(B3:AB3,AI3:AR3)-AC3</f>
        <v>1368.3401749547365</v>
      </c>
      <c r="AE3">
        <f>'IDT-1'!C3</f>
        <v>0</v>
      </c>
      <c r="AF3" s="24"/>
      <c r="AG3">
        <f>SUM(AD3:AF3)</f>
        <v>1368.3401749547365</v>
      </c>
      <c r="AI3" s="34">
        <f>PXIL!I3</f>
        <v>0</v>
      </c>
      <c r="AJ3" s="34">
        <f>PXIL!O3</f>
        <v>0</v>
      </c>
      <c r="AK3" s="34">
        <f>RTM_IEX!I3</f>
        <v>74.86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-9.0959999999999999E-2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53.28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772.73829917504111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20</v>
      </c>
      <c r="U4" s="37">
        <f>SUMPRODUCT(LTA!J4:AN4,LTA!J$102:AN$102,LTA!J$104:AN$104)</f>
        <v>86.44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238.68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12.040234525963472</v>
      </c>
      <c r="AD4">
        <f t="shared" ref="AD4:AD67" si="1">SUM(B4:AB4,AI4:AR4)-AC4</f>
        <v>1355.9855067790425</v>
      </c>
      <c r="AE4">
        <f>'IDT-1'!C4</f>
        <v>0</v>
      </c>
      <c r="AF4" s="24"/>
      <c r="AG4">
        <f t="shared" ref="AG4:AG67" si="2">SUM(AD4:AF4)</f>
        <v>1355.9855067790425</v>
      </c>
      <c r="AI4" s="34">
        <f>PXIL!I4</f>
        <v>0</v>
      </c>
      <c r="AJ4" s="34">
        <f>PXIL!O4</f>
        <v>0</v>
      </c>
      <c r="AK4" s="34">
        <f>RTM_IEX!I4</f>
        <v>62.38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-9.0959999999999999E-2</v>
      </c>
      <c r="F5">
        <f>GT_Spot!Q5</f>
        <v>0</v>
      </c>
      <c r="G5">
        <f>PPCL_NG!Q5</f>
        <v>49</v>
      </c>
      <c r="H5">
        <f>PPCL_Spot!Q5</f>
        <v>0</v>
      </c>
      <c r="I5">
        <f>Bawana_NG!Q5</f>
        <v>53.28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763.1567697302861</v>
      </c>
      <c r="P5" s="36">
        <v>67.83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20</v>
      </c>
      <c r="U5" s="37">
        <f>SUMPRODUCT(LTA!J5:AN5,LTA!J$102:AN$102,LTA!J$104:AN$104)</f>
        <v>87.009999999999991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238.68</v>
      </c>
      <c r="AB5" s="75">
        <f>-STOA!O5</f>
        <v>0</v>
      </c>
      <c r="AC5">
        <f t="shared" si="0"/>
        <v>11.764003209410285</v>
      </c>
      <c r="AD5">
        <f t="shared" si="1"/>
        <v>1324.8718157600063</v>
      </c>
      <c r="AE5">
        <f>'IDT-1'!C5</f>
        <v>0</v>
      </c>
      <c r="AF5" s="24"/>
      <c r="AG5">
        <f t="shared" si="2"/>
        <v>1324.8718157600063</v>
      </c>
      <c r="AI5" s="34">
        <f>PXIL!I5</f>
        <v>0</v>
      </c>
      <c r="AJ5" s="34">
        <f>PXIL!O5</f>
        <v>0</v>
      </c>
      <c r="AK5" s="34">
        <f>RTM_IEX!I5</f>
        <v>33.590000000000003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-9.0959999999999999E-2</v>
      </c>
      <c r="F6">
        <f>GT_Spot!Q6</f>
        <v>0</v>
      </c>
      <c r="G6">
        <f>PPCL_NG!Q6</f>
        <v>49</v>
      </c>
      <c r="H6">
        <f>PPCL_Spot!Q6</f>
        <v>0</v>
      </c>
      <c r="I6">
        <f>Bawana_NG!Q6</f>
        <v>53.28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763.05676282959587</v>
      </c>
      <c r="P6" s="36">
        <v>67.83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20</v>
      </c>
      <c r="U6" s="37">
        <f>SUMPRODUCT(LTA!J6:AN6,LTA!J$102:AN$102,LTA!J$104:AN$104)</f>
        <v>87.78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238.68</v>
      </c>
      <c r="AB6" s="75">
        <f>-STOA!O6</f>
        <v>0</v>
      </c>
      <c r="AC6">
        <f t="shared" si="0"/>
        <v>11.601027148684214</v>
      </c>
      <c r="AD6">
        <f t="shared" si="1"/>
        <v>1306.5147849200425</v>
      </c>
      <c r="AE6">
        <f>'IDT-1'!C6</f>
        <v>0</v>
      </c>
      <c r="AF6" s="24"/>
      <c r="AG6">
        <f t="shared" si="2"/>
        <v>1306.5147849200425</v>
      </c>
      <c r="AI6" s="34">
        <f>PXIL!I6</f>
        <v>0</v>
      </c>
      <c r="AJ6" s="34">
        <f>PXIL!O6</f>
        <v>0</v>
      </c>
      <c r="AK6" s="34">
        <f>RTM_IEX!I6</f>
        <v>14.4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-9.0959999999999999E-2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53.28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757.37147229816003</v>
      </c>
      <c r="P7" s="36">
        <v>67.83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20</v>
      </c>
      <c r="U7" s="37">
        <f>SUMPRODUCT(LTA!J7:AN7,LTA!J$102:AN$102,LTA!J$104:AN$104)</f>
        <v>88.38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238.68</v>
      </c>
      <c r="AB7" s="75">
        <f>-STOA!O7</f>
        <v>0</v>
      </c>
      <c r="AC7">
        <f t="shared" si="0"/>
        <v>11.49985444944692</v>
      </c>
      <c r="AD7">
        <f t="shared" si="1"/>
        <v>1295.119059978678</v>
      </c>
      <c r="AE7">
        <f>'IDT-1'!C7</f>
        <v>0</v>
      </c>
      <c r="AF7" s="24"/>
      <c r="AG7">
        <f t="shared" si="2"/>
        <v>1295.119059978678</v>
      </c>
      <c r="AI7" s="34">
        <f>PXIL!I7</f>
        <v>0</v>
      </c>
      <c r="AJ7" s="34">
        <f>PXIL!O7</f>
        <v>0</v>
      </c>
      <c r="AK7" s="34">
        <f>RTM_IEX!I7</f>
        <v>14.4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-9.0959999999999999E-2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53.28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757.04354266591201</v>
      </c>
      <c r="P8" s="36">
        <v>67.83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20.96</v>
      </c>
      <c r="U8" s="37">
        <f>SUMPRODUCT(LTA!J8:AN8,LTA!J$102:AN$102,LTA!J$104:AN$104)</f>
        <v>88.88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238.68</v>
      </c>
      <c r="AB8" s="75">
        <f>-STOA!O8</f>
        <v>0</v>
      </c>
      <c r="AC8">
        <f t="shared" si="0"/>
        <v>11.383096668683136</v>
      </c>
      <c r="AD8">
        <f t="shared" si="1"/>
        <v>1281.9678881271939</v>
      </c>
      <c r="AE8">
        <f>'IDT-1'!C8</f>
        <v>0</v>
      </c>
      <c r="AF8" s="24"/>
      <c r="AG8">
        <f t="shared" si="2"/>
        <v>1281.9678881271939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-9.0959999999999999E-2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53.28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756.76255434815016</v>
      </c>
      <c r="P9" s="36">
        <v>67.83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23.01</v>
      </c>
      <c r="U9" s="37">
        <f>SUMPRODUCT(LTA!J9:AN9,LTA!J$102:AN$102,LTA!J$104:AN$104)</f>
        <v>89.66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</v>
      </c>
      <c r="AA9" s="75">
        <f>STOA!I9</f>
        <v>238.68</v>
      </c>
      <c r="AB9" s="75">
        <f>-STOA!O9</f>
        <v>0</v>
      </c>
      <c r="AC9">
        <f t="shared" si="0"/>
        <v>11.745753159541714</v>
      </c>
      <c r="AD9">
        <f t="shared" si="1"/>
        <v>1272.5942433185735</v>
      </c>
      <c r="AE9">
        <f>'IDT-1'!C9</f>
        <v>0</v>
      </c>
      <c r="AF9" s="24"/>
      <c r="AG9">
        <f t="shared" si="2"/>
        <v>1272.5942433185735</v>
      </c>
      <c r="AI9" s="34">
        <f>PXIL!I9</f>
        <v>0</v>
      </c>
      <c r="AJ9" s="34">
        <f>PXIL!O9</f>
        <v>0</v>
      </c>
      <c r="AK9" s="34">
        <f>RTM_IEX!I9</f>
        <v>13.44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-9.0959999999999999E-2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53.28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754.45409196815012</v>
      </c>
      <c r="P10" s="36">
        <v>67.83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24.47</v>
      </c>
      <c r="U10" s="37">
        <f>SUMPRODUCT(LTA!J10:AN10,LTA!J$102:AN$102,LTA!J$104:AN$104)</f>
        <v>89.85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</v>
      </c>
      <c r="AA10" s="75">
        <f>STOA!I10</f>
        <v>238.68</v>
      </c>
      <c r="AB10" s="75">
        <f>-STOA!O10</f>
        <v>0</v>
      </c>
      <c r="AC10">
        <f t="shared" si="0"/>
        <v>11.853995965819667</v>
      </c>
      <c r="AD10">
        <f t="shared" si="1"/>
        <v>1264.6975381322952</v>
      </c>
      <c r="AE10">
        <f>'IDT-1'!C10</f>
        <v>-11</v>
      </c>
      <c r="AF10" s="24"/>
      <c r="AG10">
        <f t="shared" si="2"/>
        <v>1253.6975381322952</v>
      </c>
      <c r="AI10" s="34">
        <f>PXIL!I10</f>
        <v>0</v>
      </c>
      <c r="AJ10" s="34">
        <f>PXIL!O10</f>
        <v>0</v>
      </c>
      <c r="AK10" s="34">
        <f>RTM_IEX!I10</f>
        <v>16.309999999999999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-9.0959999999999999E-2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44.99811762737388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760.93323602278838</v>
      </c>
      <c r="P11" s="36">
        <v>67.83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23.88</v>
      </c>
      <c r="U11" s="37">
        <f>SUMPRODUCT(LTA!J11:AN11,LTA!J$102:AN$102,LTA!J$104:AN$104)</f>
        <v>87.6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-60</v>
      </c>
      <c r="AA11" s="75">
        <f>STOA!I11</f>
        <v>238.68</v>
      </c>
      <c r="AB11" s="75">
        <f>-STOA!O11</f>
        <v>0</v>
      </c>
      <c r="AC11">
        <f t="shared" si="0"/>
        <v>11.959149056676257</v>
      </c>
      <c r="AD11">
        <f t="shared" si="1"/>
        <v>1226.3196467234509</v>
      </c>
      <c r="AE11">
        <f>'IDT-1'!C11</f>
        <v>0</v>
      </c>
      <c r="AF11" s="24"/>
      <c r="AG11">
        <f t="shared" si="2"/>
        <v>1226.3196467234509</v>
      </c>
      <c r="AI11" s="34">
        <f>PXIL!I11</f>
        <v>0</v>
      </c>
      <c r="AJ11" s="34">
        <f>PXIL!O11</f>
        <v>0</v>
      </c>
      <c r="AK11" s="34">
        <f>RTM_IEX!I11</f>
        <v>7.68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5.4825499999999998</v>
      </c>
      <c r="E12">
        <f>GT_NG!Q12</f>
        <v>-9.0959999999999999E-2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44.99811762737388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757.60287860854305</v>
      </c>
      <c r="P12" s="36">
        <v>67.83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24.22</v>
      </c>
      <c r="U12" s="37">
        <f>SUMPRODUCT(LTA!J12:AN12,LTA!J$102:AN$102,LTA!J$104:AN$104)</f>
        <v>87.37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238.68</v>
      </c>
      <c r="AB12" s="75">
        <f>-STOA!O12</f>
        <v>0</v>
      </c>
      <c r="AC12">
        <f t="shared" si="0"/>
        <v>12.133716461874807</v>
      </c>
      <c r="AD12">
        <f t="shared" si="1"/>
        <v>1205.804721904007</v>
      </c>
      <c r="AE12">
        <f>'IDT-1'!C12</f>
        <v>0</v>
      </c>
      <c r="AF12" s="24"/>
      <c r="AG12">
        <f t="shared" si="2"/>
        <v>1205.804721904007</v>
      </c>
      <c r="AI12" s="34">
        <f>PXIL!I12</f>
        <v>0</v>
      </c>
      <c r="AJ12" s="34">
        <f>PXIL!O12</f>
        <v>0</v>
      </c>
      <c r="AK12" s="34">
        <f>RTM_IEX!I12</f>
        <v>10.56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5.4825499999999998</v>
      </c>
      <c r="E13">
        <f>GT_NG!Q13</f>
        <v>-9.0959999999999999E-2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44.99811762737388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756.85311388598086</v>
      </c>
      <c r="P13" s="36">
        <v>67.83</v>
      </c>
      <c r="Q13" s="36">
        <v>18.697459239130435</v>
      </c>
      <c r="R13" s="38">
        <v>0</v>
      </c>
      <c r="S13" s="38">
        <v>0</v>
      </c>
      <c r="T13" s="37">
        <f>SUMPRODUCT(LTA!J13:AN13,LTA!J$101:AN$101,LTA!J$104:AN$104)</f>
        <v>24.57</v>
      </c>
      <c r="U13" s="37">
        <f>SUMPRODUCT(LTA!J13:AN13,LTA!J$102:AN$102,LTA!J$104:AN$104)</f>
        <v>87.27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-100</v>
      </c>
      <c r="AA13" s="75">
        <f>STOA!I13</f>
        <v>238.68</v>
      </c>
      <c r="AB13" s="75">
        <f>-STOA!O13</f>
        <v>0</v>
      </c>
      <c r="AC13">
        <f t="shared" si="0"/>
        <v>12.289985082760163</v>
      </c>
      <c r="AD13">
        <f t="shared" si="1"/>
        <v>1183.2286885605595</v>
      </c>
      <c r="AE13">
        <f>'IDT-1'!C13</f>
        <v>0</v>
      </c>
      <c r="AF13" s="24"/>
      <c r="AG13">
        <f t="shared" si="2"/>
        <v>1183.2286885605595</v>
      </c>
      <c r="AI13" s="34">
        <f>PXIL!I13</f>
        <v>0</v>
      </c>
      <c r="AJ13" s="34">
        <f>PXIL!O13</f>
        <v>0</v>
      </c>
      <c r="AK13" s="34">
        <f>RTM_IEX!I13</f>
        <v>8.64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5.4825499999999998</v>
      </c>
      <c r="E14">
        <f>GT_NG!Q14</f>
        <v>-9.0959999999999999E-2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44.99811762737388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756.85311388598086</v>
      </c>
      <c r="P14" s="36">
        <v>67.83</v>
      </c>
      <c r="Q14" s="36">
        <v>18.697459239130435</v>
      </c>
      <c r="R14" s="38">
        <v>0</v>
      </c>
      <c r="S14" s="38">
        <v>0</v>
      </c>
      <c r="T14" s="37">
        <f>SUMPRODUCT(LTA!J14:AN14,LTA!J$101:AN$101,LTA!J$104:AN$104)</f>
        <v>25.49</v>
      </c>
      <c r="U14" s="37">
        <f>SUMPRODUCT(LTA!J14:AN14,LTA!J$102:AN$102,LTA!J$104:AN$104)</f>
        <v>86.77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-120</v>
      </c>
      <c r="AA14" s="75">
        <f>STOA!I14</f>
        <v>238.68</v>
      </c>
      <c r="AB14" s="75">
        <f>-STOA!O14</f>
        <v>0</v>
      </c>
      <c r="AC14">
        <f t="shared" si="0"/>
        <v>12.564083633204072</v>
      </c>
      <c r="AD14">
        <f t="shared" si="1"/>
        <v>1173.9245900101157</v>
      </c>
      <c r="AE14">
        <f>'IDT-1'!C14</f>
        <v>-11</v>
      </c>
      <c r="AF14" s="24"/>
      <c r="AG14">
        <f t="shared" si="2"/>
        <v>1162.9245900101157</v>
      </c>
      <c r="AI14" s="34">
        <f>PXIL!I14</f>
        <v>0</v>
      </c>
      <c r="AJ14" s="34">
        <f>PXIL!O14</f>
        <v>0</v>
      </c>
      <c r="AK14" s="34">
        <f>RTM_IEX!I14</f>
        <v>19.190000000000001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5.4825499999999998</v>
      </c>
      <c r="E15">
        <f>GT_NG!Q15</f>
        <v>-9.0959999999999999E-2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44.99811762737388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756.85057376174416</v>
      </c>
      <c r="P15" s="36">
        <v>67.83</v>
      </c>
      <c r="Q15" s="36">
        <v>18.697459239130435</v>
      </c>
      <c r="R15" s="38">
        <v>0</v>
      </c>
      <c r="S15" s="38">
        <v>0</v>
      </c>
      <c r="T15" s="37">
        <f>SUMPRODUCT(LTA!J15:AN15,LTA!J$101:AN$101,LTA!J$104:AN$104)</f>
        <v>25.98</v>
      </c>
      <c r="U15" s="37">
        <f>SUMPRODUCT(LTA!J15:AN15,LTA!J$102:AN$102,LTA!J$104:AN$104)</f>
        <v>86.6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-110</v>
      </c>
      <c r="AA15" s="75">
        <f>STOA!I15</f>
        <v>202.47</v>
      </c>
      <c r="AB15" s="75">
        <f>-STOA!O15</f>
        <v>0</v>
      </c>
      <c r="AC15">
        <f t="shared" si="0"/>
        <v>12.227032004888835</v>
      </c>
      <c r="AD15">
        <f t="shared" si="1"/>
        <v>1156.049101514194</v>
      </c>
      <c r="AE15">
        <f>'IDT-1'!C15</f>
        <v>-15</v>
      </c>
      <c r="AF15" s="24"/>
      <c r="AG15">
        <f t="shared" si="2"/>
        <v>1141.049101514194</v>
      </c>
      <c r="AI15" s="34">
        <f>PXIL!I15</f>
        <v>0</v>
      </c>
      <c r="AJ15" s="34">
        <f>PXIL!O15</f>
        <v>0</v>
      </c>
      <c r="AK15" s="34">
        <f>RTM_IEX!I15</f>
        <v>26.87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5.4825499999999998</v>
      </c>
      <c r="E16">
        <f>GT_NG!Q16</f>
        <v>-9.0959999999999999E-2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44.99811762737388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756.85057376174416</v>
      </c>
      <c r="P16" s="36">
        <v>67.83</v>
      </c>
      <c r="Q16" s="36">
        <v>18.697459239130435</v>
      </c>
      <c r="R16" s="38">
        <v>0</v>
      </c>
      <c r="S16" s="38">
        <v>0</v>
      </c>
      <c r="T16" s="37">
        <f>SUMPRODUCT(LTA!J16:AN16,LTA!J$101:AN$101,LTA!J$104:AN$104)</f>
        <v>17.25</v>
      </c>
      <c r="U16" s="37">
        <f>SUMPRODUCT(LTA!J16:AN16,LTA!J$102:AN$102,LTA!J$104:AN$104)</f>
        <v>85.1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202.47</v>
      </c>
      <c r="AB16" s="75">
        <f>-STOA!O16</f>
        <v>0</v>
      </c>
      <c r="AC16">
        <f t="shared" si="0"/>
        <v>12.153904004888835</v>
      </c>
      <c r="AD16">
        <f t="shared" si="1"/>
        <v>1147.8122295141941</v>
      </c>
      <c r="AE16">
        <f>'IDT-1'!C16</f>
        <v>-35</v>
      </c>
      <c r="AF16" s="24"/>
      <c r="AG16">
        <f t="shared" si="2"/>
        <v>1112.8122295141941</v>
      </c>
      <c r="AI16" s="34">
        <f>PXIL!I16</f>
        <v>0</v>
      </c>
      <c r="AJ16" s="34">
        <f>PXIL!O16</f>
        <v>0</v>
      </c>
      <c r="AK16" s="34">
        <f>RTM_IEX!I16</f>
        <v>28.79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5.4825499999999998</v>
      </c>
      <c r="E17">
        <f>GT_NG!Q17</f>
        <v>-9.0959999999999999E-2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44.99811762737388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747.05364038455662</v>
      </c>
      <c r="P17" s="36">
        <v>67.83</v>
      </c>
      <c r="Q17" s="36">
        <v>18.697459239130435</v>
      </c>
      <c r="R17" s="38">
        <v>0</v>
      </c>
      <c r="S17" s="38">
        <v>0</v>
      </c>
      <c r="T17" s="37">
        <f>SUMPRODUCT(LTA!J17:AN17,LTA!J$101:AN$101,LTA!J$104:AN$104)</f>
        <v>17.21</v>
      </c>
      <c r="U17" s="37">
        <f>SUMPRODUCT(LTA!J17:AN17,LTA!J$102:AN$102,LTA!J$104:AN$104)</f>
        <v>84.94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-110</v>
      </c>
      <c r="AA17" s="75">
        <f>STOA!I17</f>
        <v>202.47</v>
      </c>
      <c r="AB17" s="75">
        <f>-STOA!O17</f>
        <v>0</v>
      </c>
      <c r="AC17">
        <f t="shared" si="0"/>
        <v>12.192650991169584</v>
      </c>
      <c r="AD17">
        <f t="shared" si="1"/>
        <v>1152.1765491507258</v>
      </c>
      <c r="AE17">
        <f>'IDT-1'!C17</f>
        <v>-50</v>
      </c>
      <c r="AF17" s="24"/>
      <c r="AG17">
        <f t="shared" si="2"/>
        <v>1102.1765491507258</v>
      </c>
      <c r="AI17" s="34">
        <f>PXIL!I17</f>
        <v>0</v>
      </c>
      <c r="AJ17" s="34">
        <f>PXIL!O17</f>
        <v>0</v>
      </c>
      <c r="AK17" s="34">
        <f>RTM_IEX!I17</f>
        <v>43.19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5.4825499999999998</v>
      </c>
      <c r="E18">
        <f>GT_NG!Q18</f>
        <v>-9.0959999999999999E-2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44.99811762737388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747.05364038455662</v>
      </c>
      <c r="P18" s="36">
        <v>67.83</v>
      </c>
      <c r="Q18" s="36">
        <v>18.697459239130435</v>
      </c>
      <c r="R18" s="38">
        <v>0</v>
      </c>
      <c r="S18" s="38">
        <v>0</v>
      </c>
      <c r="T18" s="37">
        <f>SUMPRODUCT(LTA!J18:AN18,LTA!J$101:AN$101,LTA!J$104:AN$104)</f>
        <v>17.34</v>
      </c>
      <c r="U18" s="37">
        <f>SUMPRODUCT(LTA!J18:AN18,LTA!J$102:AN$102,LTA!J$104:AN$104)</f>
        <v>84.77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-110</v>
      </c>
      <c r="AA18" s="75">
        <f>STOA!I18</f>
        <v>202.47</v>
      </c>
      <c r="AB18" s="75">
        <f>-STOA!O18</f>
        <v>0</v>
      </c>
      <c r="AC18">
        <f t="shared" si="0"/>
        <v>12.209194991169584</v>
      </c>
      <c r="AD18">
        <f t="shared" si="1"/>
        <v>1154.0400051507256</v>
      </c>
      <c r="AE18">
        <f>'IDT-1'!C18</f>
        <v>-65</v>
      </c>
      <c r="AF18" s="24"/>
      <c r="AG18">
        <f t="shared" si="2"/>
        <v>1089.0400051507256</v>
      </c>
      <c r="AI18" s="34">
        <f>PXIL!I18</f>
        <v>0</v>
      </c>
      <c r="AJ18" s="34">
        <f>PXIL!O18</f>
        <v>0</v>
      </c>
      <c r="AK18" s="34">
        <f>RTM_IEX!I18</f>
        <v>45.11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5.4825499999999998</v>
      </c>
      <c r="E19">
        <f>GT_NG!Q19</f>
        <v>-9.0959999999999999E-2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747.59420775907188</v>
      </c>
      <c r="P19" s="36">
        <v>67.83</v>
      </c>
      <c r="Q19" s="36">
        <v>18.697459239130435</v>
      </c>
      <c r="R19" s="38">
        <v>0</v>
      </c>
      <c r="S19" s="38">
        <v>0</v>
      </c>
      <c r="T19" s="37">
        <f>SUMPRODUCT(LTA!J19:AN19,LTA!J$101:AN$101,LTA!J$104:AN$104)</f>
        <v>17.68</v>
      </c>
      <c r="U19" s="37">
        <f>SUMPRODUCT(LTA!J19:AN19,LTA!J$102:AN$102,LTA!J$104:AN$104)</f>
        <v>84.899999999999991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-110</v>
      </c>
      <c r="AA19" s="75">
        <f>STOA!I19</f>
        <v>202.47</v>
      </c>
      <c r="AB19" s="75">
        <f>-STOA!O19</f>
        <v>0</v>
      </c>
      <c r="AC19">
        <f t="shared" si="0"/>
        <v>12.403872548944429</v>
      </c>
      <c r="AD19">
        <f t="shared" si="1"/>
        <v>1175.9677773400922</v>
      </c>
      <c r="AE19">
        <f>'IDT-1'!C19</f>
        <v>-90</v>
      </c>
      <c r="AF19" s="24"/>
      <c r="AG19">
        <f t="shared" si="2"/>
        <v>1085.9677773400922</v>
      </c>
      <c r="AI19" s="34">
        <f>PXIL!I19</f>
        <v>0</v>
      </c>
      <c r="AJ19" s="34">
        <f>PXIL!O19</f>
        <v>0</v>
      </c>
      <c r="AK19" s="34">
        <f>RTM_IEX!I19</f>
        <v>66.22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-9.0959999999999999E-2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754.52186821473799</v>
      </c>
      <c r="P20" s="36">
        <v>67.83</v>
      </c>
      <c r="Q20" s="36">
        <v>18.697459239130435</v>
      </c>
      <c r="R20" s="38">
        <v>0</v>
      </c>
      <c r="S20" s="38">
        <v>0</v>
      </c>
      <c r="T20" s="37">
        <f>SUMPRODUCT(LTA!J20:AN20,LTA!J$101:AN$101,LTA!J$104:AN$104)</f>
        <v>17.78</v>
      </c>
      <c r="U20" s="37">
        <f>SUMPRODUCT(LTA!J20:AN20,LTA!J$102:AN$102,LTA!J$104:AN$104)</f>
        <v>84.69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-165</v>
      </c>
      <c r="AA20" s="75">
        <f>STOA!I20</f>
        <v>202.47</v>
      </c>
      <c r="AB20" s="75">
        <f>-STOA!O20</f>
        <v>0</v>
      </c>
      <c r="AC20">
        <f t="shared" si="0"/>
        <v>12.876132974675031</v>
      </c>
      <c r="AD20">
        <f t="shared" si="1"/>
        <v>1118.6731773700276</v>
      </c>
      <c r="AE20">
        <f>'IDT-1'!C20</f>
        <v>-62</v>
      </c>
      <c r="AF20" s="24"/>
      <c r="AG20">
        <f t="shared" si="2"/>
        <v>1056.6731773700276</v>
      </c>
      <c r="AI20" s="34">
        <f>PXIL!I20</f>
        <v>0</v>
      </c>
      <c r="AJ20" s="34">
        <f>PXIL!O20</f>
        <v>0</v>
      </c>
      <c r="AK20" s="34">
        <f>RTM_IEX!I20</f>
        <v>57.58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-9.0959999999999999E-2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761.98693863429719</v>
      </c>
      <c r="P21" s="36">
        <v>67.83</v>
      </c>
      <c r="Q21" s="36">
        <v>18.697459239130435</v>
      </c>
      <c r="R21" s="38">
        <v>0</v>
      </c>
      <c r="S21" s="38">
        <v>0</v>
      </c>
      <c r="T21" s="37">
        <f>SUMPRODUCT(LTA!J21:AN21,LTA!J$101:AN$101,LTA!J$104:AN$104)</f>
        <v>13.37</v>
      </c>
      <c r="U21" s="37">
        <f>SUMPRODUCT(LTA!J21:AN21,LTA!J$102:AN$102,LTA!J$104:AN$104)</f>
        <v>84.59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-200</v>
      </c>
      <c r="AA21" s="75">
        <f>STOA!I21</f>
        <v>202.47</v>
      </c>
      <c r="AB21" s="75">
        <f>-STOA!O21</f>
        <v>0</v>
      </c>
      <c r="AC21">
        <f t="shared" si="0"/>
        <v>12.908832057643989</v>
      </c>
      <c r="AD21">
        <f t="shared" si="1"/>
        <v>1052.0455487066179</v>
      </c>
      <c r="AE21">
        <f>'IDT-1'!C21</f>
        <v>-19.475000000000001</v>
      </c>
      <c r="AF21" s="24"/>
      <c r="AG21">
        <f t="shared" si="2"/>
        <v>1032.570548706618</v>
      </c>
      <c r="AI21" s="34">
        <f>PXIL!I21</f>
        <v>0</v>
      </c>
      <c r="AJ21" s="34">
        <f>PXIL!O21</f>
        <v>0</v>
      </c>
      <c r="AK21" s="34">
        <f>RTM_IEX!I21</f>
        <v>23.03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-9.0959999999999999E-2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751.98061860370626</v>
      </c>
      <c r="P22" s="36">
        <v>67.83</v>
      </c>
      <c r="Q22" s="36">
        <v>18.697459239130435</v>
      </c>
      <c r="R22" s="38">
        <v>0</v>
      </c>
      <c r="S22" s="38">
        <v>0</v>
      </c>
      <c r="T22" s="37">
        <f>SUMPRODUCT(LTA!J22:AN22,LTA!J$101:AN$101,LTA!J$104:AN$104)</f>
        <v>13.37</v>
      </c>
      <c r="U22" s="37">
        <f>SUMPRODUCT(LTA!J22:AN22,LTA!J$102:AN$102,LTA!J$104:AN$104)</f>
        <v>84.24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-205</v>
      </c>
      <c r="AA22" s="75">
        <f>STOA!I22</f>
        <v>202.47</v>
      </c>
      <c r="AB22" s="75">
        <f>-STOA!O22</f>
        <v>0</v>
      </c>
      <c r="AC22">
        <f t="shared" si="0"/>
        <v>12.912775078985764</v>
      </c>
      <c r="AD22">
        <f t="shared" si="1"/>
        <v>1042.4452856546852</v>
      </c>
      <c r="AE22">
        <f>'IDT-1'!C22</f>
        <v>-20.321000000000002</v>
      </c>
      <c r="AF22" s="24"/>
      <c r="AG22">
        <f t="shared" si="2"/>
        <v>1022.1242856546852</v>
      </c>
      <c r="AI22" s="34">
        <f>PXIL!I22</f>
        <v>0</v>
      </c>
      <c r="AJ22" s="34">
        <f>PXIL!O22</f>
        <v>0</v>
      </c>
      <c r="AK22" s="34">
        <f>RTM_IEX!I22</f>
        <v>28.79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-9.0959999999999999E-2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44.99811762737388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759.94773823004141</v>
      </c>
      <c r="P23" s="36">
        <v>67.83</v>
      </c>
      <c r="Q23" s="36">
        <v>18.697459239130435</v>
      </c>
      <c r="R23" s="38">
        <v>0</v>
      </c>
      <c r="S23" s="38">
        <v>0</v>
      </c>
      <c r="T23" s="37">
        <f>SUMPRODUCT(LTA!J23:AN23,LTA!J$101:AN$101,LTA!J$104:AN$104)</f>
        <v>13.37</v>
      </c>
      <c r="U23" s="37">
        <f>SUMPRODUCT(LTA!J23:AN23,LTA!J$102:AN$102,LTA!J$104:AN$104)</f>
        <v>84.949999999999989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-210</v>
      </c>
      <c r="AA23" s="75">
        <f>STOA!I23</f>
        <v>202.47</v>
      </c>
      <c r="AB23" s="75">
        <f>-STOA!O23</f>
        <v>0</v>
      </c>
      <c r="AC23">
        <f t="shared" si="0"/>
        <v>13.041955804429382</v>
      </c>
      <c r="AD23">
        <f t="shared" si="1"/>
        <v>1046.9513421829508</v>
      </c>
      <c r="AE23">
        <f>'IDT-1'!C23</f>
        <v>-12.278</v>
      </c>
      <c r="AF23" s="24"/>
      <c r="AG23">
        <f t="shared" si="2"/>
        <v>1034.6733421829508</v>
      </c>
      <c r="AI23" s="34">
        <f>PXIL!I23</f>
        <v>0</v>
      </c>
      <c r="AJ23" s="34">
        <f>PXIL!O23</f>
        <v>0</v>
      </c>
      <c r="AK23" s="34">
        <f>RTM_IEX!I23</f>
        <v>29.75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-9.0959999999999999E-2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44.99811762737388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759.94773823004141</v>
      </c>
      <c r="P24" s="36">
        <v>67.83</v>
      </c>
      <c r="Q24" s="36">
        <v>18.697459239130435</v>
      </c>
      <c r="R24" s="38">
        <v>0</v>
      </c>
      <c r="S24" s="38">
        <v>0</v>
      </c>
      <c r="T24" s="37">
        <f>SUMPRODUCT(LTA!J24:AN24,LTA!J$101:AN$101,LTA!J$104:AN$104)</f>
        <v>13.62</v>
      </c>
      <c r="U24" s="37">
        <f>SUMPRODUCT(LTA!J24:AN24,LTA!J$102:AN$102,LTA!J$104:AN$104)</f>
        <v>84.81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-220</v>
      </c>
      <c r="AA24" s="75">
        <f>STOA!I24</f>
        <v>202.47</v>
      </c>
      <c r="AB24" s="75">
        <f>-STOA!O24</f>
        <v>0</v>
      </c>
      <c r="AC24">
        <f t="shared" si="0"/>
        <v>13.097913079651335</v>
      </c>
      <c r="AD24">
        <f t="shared" si="1"/>
        <v>1033.1653849077288</v>
      </c>
      <c r="AE24">
        <f>'IDT-1'!C24</f>
        <v>-3.387</v>
      </c>
      <c r="AF24" s="24"/>
      <c r="AG24">
        <f t="shared" si="2"/>
        <v>1029.7783849077289</v>
      </c>
      <c r="AI24" s="34">
        <f>PXIL!I24</f>
        <v>0</v>
      </c>
      <c r="AJ24" s="34">
        <f>PXIL!O24</f>
        <v>0</v>
      </c>
      <c r="AK24" s="34">
        <f>RTM_IEX!I24</f>
        <v>25.91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-9.0959999999999999E-2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54.997791696779892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758.32334686887828</v>
      </c>
      <c r="P25" s="36">
        <v>67.83</v>
      </c>
      <c r="Q25" s="36">
        <v>18.697459239130435</v>
      </c>
      <c r="R25" s="38">
        <v>0</v>
      </c>
      <c r="S25" s="38">
        <v>0</v>
      </c>
      <c r="T25" s="37">
        <f>SUMPRODUCT(LTA!J25:AN25,LTA!J$101:AN$101,LTA!J$104:AN$104)</f>
        <v>13.62</v>
      </c>
      <c r="U25" s="37">
        <f>SUMPRODUCT(LTA!J25:AN25,LTA!J$102:AN$102,LTA!J$104:AN$104)</f>
        <v>84.77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-230</v>
      </c>
      <c r="AA25" s="75">
        <f>STOA!I25</f>
        <v>202.47</v>
      </c>
      <c r="AB25" s="75">
        <f>-STOA!O25</f>
        <v>0</v>
      </c>
      <c r="AC25">
        <f t="shared" si="0"/>
        <v>13.251596842705826</v>
      </c>
      <c r="AD25">
        <f t="shared" si="1"/>
        <v>1030.3869838529174</v>
      </c>
      <c r="AE25">
        <f>'IDT-1'!C25</f>
        <v>0</v>
      </c>
      <c r="AF25" s="24"/>
      <c r="AG25">
        <f t="shared" si="2"/>
        <v>1030.3869838529174</v>
      </c>
      <c r="AI25" s="34">
        <f>PXIL!I25</f>
        <v>0</v>
      </c>
      <c r="AJ25" s="34">
        <f>PXIL!O25</f>
        <v>0</v>
      </c>
      <c r="AK25" s="34">
        <f>RTM_IEX!I25</f>
        <v>24.95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-9.0959999999999999E-2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54.997791696779892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758.11639796618715</v>
      </c>
      <c r="P26" s="36">
        <v>67.83</v>
      </c>
      <c r="Q26" s="36">
        <v>18.697459239130435</v>
      </c>
      <c r="R26" s="38">
        <v>0</v>
      </c>
      <c r="S26" s="38">
        <v>0</v>
      </c>
      <c r="T26" s="37">
        <f>SUMPRODUCT(LTA!J26:AN26,LTA!J$101:AN$101,LTA!J$104:AN$104)</f>
        <v>13.62</v>
      </c>
      <c r="U26" s="37">
        <f>SUMPRODUCT(LTA!J26:AN26,LTA!J$102:AN$102,LTA!J$104:AN$104)</f>
        <v>85.09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202.47</v>
      </c>
      <c r="AB26" s="75">
        <f>-STOA!O26</f>
        <v>0</v>
      </c>
      <c r="AC26">
        <f t="shared" si="0"/>
        <v>13.001235779529212</v>
      </c>
      <c r="AD26">
        <f t="shared" si="1"/>
        <v>1032.3203960134026</v>
      </c>
      <c r="AE26">
        <f>'IDT-1'!C26</f>
        <v>0</v>
      </c>
      <c r="AF26" s="24"/>
      <c r="AG26">
        <f t="shared" si="2"/>
        <v>1032.3203960134026</v>
      </c>
      <c r="AI26" s="34">
        <f>PXIL!I26</f>
        <v>0</v>
      </c>
      <c r="AJ26" s="34">
        <f>PXIL!O26</f>
        <v>0</v>
      </c>
      <c r="AK26" s="34">
        <f>RTM_IEX!I26</f>
        <v>11.52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-9.0959999999999999E-2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54.997791696779892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758.57715861091947</v>
      </c>
      <c r="P27" s="36">
        <v>67.83</v>
      </c>
      <c r="Q27" s="36">
        <v>18.697459239130435</v>
      </c>
      <c r="R27" s="38">
        <v>4.1900000000000004</v>
      </c>
      <c r="S27" s="38">
        <v>0</v>
      </c>
      <c r="T27" s="37">
        <f>SUMPRODUCT(LTA!J27:AN27,LTA!J$101:AN$101,LTA!J$104:AN$104)</f>
        <v>13.62</v>
      </c>
      <c r="U27" s="37">
        <f>SUMPRODUCT(LTA!J27:AN27,LTA!J$102:AN$102,LTA!J$104:AN$104)</f>
        <v>85.22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-150</v>
      </c>
      <c r="AA27" s="75">
        <f>STOA!I27</f>
        <v>152.09</v>
      </c>
      <c r="AB27" s="75">
        <f>-STOA!O27</f>
        <v>0</v>
      </c>
      <c r="AC27">
        <f t="shared" si="0"/>
        <v>12.022884184260162</v>
      </c>
      <c r="AD27">
        <f t="shared" si="1"/>
        <v>1052.699508253404</v>
      </c>
      <c r="AE27">
        <f>'IDT-1'!C27</f>
        <v>-22.437999999999999</v>
      </c>
      <c r="AF27" s="24"/>
      <c r="AG27">
        <f t="shared" si="2"/>
        <v>1030.2615082534039</v>
      </c>
      <c r="AI27" s="34">
        <f>PXIL!I27</f>
        <v>0</v>
      </c>
      <c r="AJ27" s="34">
        <f>PXIL!O27</f>
        <v>0</v>
      </c>
      <c r="AK27" s="34">
        <f>RTM_IEX!I27</f>
        <v>11.52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-9.0959999999999999E-2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54.997791696779892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766.16410768775495</v>
      </c>
      <c r="P28" s="36">
        <v>67.83</v>
      </c>
      <c r="Q28" s="36">
        <v>18.697459239130435</v>
      </c>
      <c r="R28" s="38">
        <v>9.4300000000000015</v>
      </c>
      <c r="S28" s="38">
        <v>0</v>
      </c>
      <c r="T28" s="37">
        <f>SUMPRODUCT(LTA!J28:AN28,LTA!J$101:AN$101,LTA!J$104:AN$104)</f>
        <v>30.630000000000003</v>
      </c>
      <c r="U28" s="37">
        <f>SUMPRODUCT(LTA!J28:AN28,LTA!J$102:AN$102,LTA!J$104:AN$104)</f>
        <v>85.5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-140</v>
      </c>
      <c r="AA28" s="75">
        <f>STOA!I28</f>
        <v>152.09</v>
      </c>
      <c r="AB28" s="75">
        <f>-STOA!O28</f>
        <v>0</v>
      </c>
      <c r="AC28">
        <f t="shared" si="0"/>
        <v>12.15102482604753</v>
      </c>
      <c r="AD28">
        <f t="shared" si="1"/>
        <v>1075.168316688452</v>
      </c>
      <c r="AE28">
        <f>'IDT-1'!C28</f>
        <v>-18.628</v>
      </c>
      <c r="AF28" s="24"/>
      <c r="AG28">
        <f t="shared" si="2"/>
        <v>1056.5403166884521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-9.0959999999999999E-2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54.997791696779892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767.463925520163</v>
      </c>
      <c r="P29" s="36">
        <v>67.83</v>
      </c>
      <c r="Q29" s="36">
        <v>18.697459239130435</v>
      </c>
      <c r="R29" s="38">
        <v>15.540000000000001</v>
      </c>
      <c r="S29" s="38">
        <v>0</v>
      </c>
      <c r="T29" s="37">
        <f>SUMPRODUCT(LTA!J29:AN29,LTA!J$101:AN$101,LTA!J$104:AN$104)</f>
        <v>33.01</v>
      </c>
      <c r="U29" s="37">
        <f>SUMPRODUCT(LTA!J29:AN29,LTA!J$102:AN$102,LTA!J$104:AN$104)</f>
        <v>86.509999999999991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-145</v>
      </c>
      <c r="AA29" s="75">
        <f>STOA!I29</f>
        <v>152.09</v>
      </c>
      <c r="AB29" s="75">
        <f>-STOA!O29</f>
        <v>0</v>
      </c>
      <c r="AC29">
        <f t="shared" si="0"/>
        <v>12.237185095450529</v>
      </c>
      <c r="AD29">
        <f t="shared" si="1"/>
        <v>1086.8819742514572</v>
      </c>
      <c r="AE29">
        <f>'IDT-1'!C29</f>
        <v>-13.124000000000001</v>
      </c>
      <c r="AF29" s="24"/>
      <c r="AG29">
        <f t="shared" si="2"/>
        <v>1073.7579742514572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-9.0959999999999999E-2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54.997791696779892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767.463925520163</v>
      </c>
      <c r="P30" s="36">
        <v>67.83</v>
      </c>
      <c r="Q30" s="36">
        <v>18.697459239130435</v>
      </c>
      <c r="R30" s="38">
        <v>21.36</v>
      </c>
      <c r="S30" s="38">
        <v>0</v>
      </c>
      <c r="T30" s="37">
        <f>SUMPRODUCT(LTA!J30:AN30,LTA!J$101:AN$101,LTA!J$104:AN$104)</f>
        <v>37.380000000000003</v>
      </c>
      <c r="U30" s="37">
        <f>SUMPRODUCT(LTA!J30:AN30,LTA!J$102:AN$102,LTA!J$104:AN$104)</f>
        <v>86.84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-170</v>
      </c>
      <c r="AA30" s="75">
        <f>STOA!I30</f>
        <v>152.09</v>
      </c>
      <c r="AB30" s="75">
        <f>-STOA!O30</f>
        <v>0</v>
      </c>
      <c r="AC30">
        <f t="shared" si="0"/>
        <v>12.551714283505412</v>
      </c>
      <c r="AD30">
        <f t="shared" si="1"/>
        <v>1072.0874450634024</v>
      </c>
      <c r="AE30">
        <f>'IDT-1'!C30</f>
        <v>-1.6930000000000001</v>
      </c>
      <c r="AF30" s="24"/>
      <c r="AG30">
        <f t="shared" si="2"/>
        <v>1070.3944450634024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-9.0959999999999999E-2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54.997791696779892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782.56235802393053</v>
      </c>
      <c r="P31" s="36">
        <v>67.83</v>
      </c>
      <c r="Q31" s="36">
        <v>18.697459239130435</v>
      </c>
      <c r="R31" s="38">
        <v>23.75</v>
      </c>
      <c r="S31" s="38">
        <v>0</v>
      </c>
      <c r="T31" s="37">
        <f>SUMPRODUCT(LTA!J31:AN31,LTA!J$101:AN$101,LTA!J$104:AN$104)</f>
        <v>46.82</v>
      </c>
      <c r="U31" s="37">
        <f>SUMPRODUCT(LTA!J31:AN31,LTA!J$102:AN$102,LTA!J$104:AN$104)</f>
        <v>87.22999999999999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-200</v>
      </c>
      <c r="AA31" s="75">
        <f>STOA!I31</f>
        <v>152.09</v>
      </c>
      <c r="AB31" s="75">
        <f>-STOA!O31</f>
        <v>0</v>
      </c>
      <c r="AC31">
        <f t="shared" si="0"/>
        <v>13.156119717948576</v>
      </c>
      <c r="AD31">
        <f t="shared" si="1"/>
        <v>1057.8014721327268</v>
      </c>
      <c r="AE31">
        <f>'IDT-1'!C31</f>
        <v>0</v>
      </c>
      <c r="AF31" s="24"/>
      <c r="AG31">
        <f t="shared" si="2"/>
        <v>1057.8014721327268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-9.0959999999999999E-2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54.997791696779892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779.35915538793051</v>
      </c>
      <c r="P32" s="36">
        <v>67.83</v>
      </c>
      <c r="Q32" s="36">
        <v>18.697459239130435</v>
      </c>
      <c r="R32" s="38">
        <v>23.749999999999996</v>
      </c>
      <c r="S32" s="38">
        <v>0</v>
      </c>
      <c r="T32" s="37">
        <f>SUMPRODUCT(LTA!J32:AN32,LTA!J$101:AN$101,LTA!J$104:AN$104)</f>
        <v>58.57</v>
      </c>
      <c r="U32" s="37">
        <f>SUMPRODUCT(LTA!J32:AN32,LTA!J$102:AN$102,LTA!J$104:AN$104)</f>
        <v>87.67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-215</v>
      </c>
      <c r="AA32" s="75">
        <f>STOA!I32</f>
        <v>152.09</v>
      </c>
      <c r="AB32" s="75">
        <f>-STOA!O32</f>
        <v>0</v>
      </c>
      <c r="AC32">
        <f t="shared" si="0"/>
        <v>13.350619192540313</v>
      </c>
      <c r="AD32">
        <f t="shared" si="1"/>
        <v>1053.593770022135</v>
      </c>
      <c r="AE32">
        <f>'IDT-1'!C32</f>
        <v>0</v>
      </c>
      <c r="AF32" s="24"/>
      <c r="AG32">
        <f t="shared" si="2"/>
        <v>1053.593770022135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-9.0959999999999999E-2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54.997791696779892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768.73019504685635</v>
      </c>
      <c r="P33" s="36">
        <v>67.83</v>
      </c>
      <c r="Q33" s="36">
        <v>18.697459239130435</v>
      </c>
      <c r="R33" s="38">
        <v>24.3</v>
      </c>
      <c r="S33" s="38">
        <v>0</v>
      </c>
      <c r="T33" s="37">
        <f>SUMPRODUCT(LTA!J33:AN33,LTA!J$101:AN$101,LTA!J$104:AN$104)</f>
        <v>76.98</v>
      </c>
      <c r="U33" s="37">
        <f>SUMPRODUCT(LTA!J33:AN33,LTA!J$102:AN$102,LTA!J$104:AN$104)</f>
        <v>88.179999999999993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-205</v>
      </c>
      <c r="AA33" s="75">
        <f>STOA!I33</f>
        <v>152.09</v>
      </c>
      <c r="AB33" s="75">
        <f>-STOA!O33</f>
        <v>0</v>
      </c>
      <c r="AC33">
        <f t="shared" si="0"/>
        <v>13.463932851627639</v>
      </c>
      <c r="AD33">
        <f t="shared" si="1"/>
        <v>1058.3214960219734</v>
      </c>
      <c r="AE33">
        <f>'IDT-1'!C33</f>
        <v>0</v>
      </c>
      <c r="AF33" s="24"/>
      <c r="AG33">
        <f t="shared" si="2"/>
        <v>1058.3214960219734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-23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-9.0959999999999999E-2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54.997791696779892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764.34644860602077</v>
      </c>
      <c r="P34" s="36">
        <v>67.83</v>
      </c>
      <c r="Q34" s="36">
        <v>18.697459239130435</v>
      </c>
      <c r="R34" s="38">
        <v>24.3</v>
      </c>
      <c r="S34" s="38">
        <v>0</v>
      </c>
      <c r="T34" s="37">
        <f>SUMPRODUCT(LTA!J34:AN34,LTA!J$101:AN$101,LTA!J$104:AN$104)</f>
        <v>92.72</v>
      </c>
      <c r="U34" s="37">
        <f>SUMPRODUCT(LTA!J34:AN34,LTA!J$102:AN$102,LTA!J$104:AN$104)</f>
        <v>88.679999999999993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-230</v>
      </c>
      <c r="AA34" s="75">
        <f>STOA!I34</f>
        <v>152.09</v>
      </c>
      <c r="AB34" s="75">
        <f>-STOA!O34</f>
        <v>0</v>
      </c>
      <c r="AC34">
        <f t="shared" si="0"/>
        <v>13.745830433392195</v>
      </c>
      <c r="AD34">
        <f t="shared" si="1"/>
        <v>1049.8958519993732</v>
      </c>
      <c r="AE34">
        <f>'IDT-1'!C34</f>
        <v>0</v>
      </c>
      <c r="AF34" s="24"/>
      <c r="AG34">
        <f t="shared" si="2"/>
        <v>1049.8958519993732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-9.0959999999999999E-2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47.39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747.95890945045255</v>
      </c>
      <c r="P35" s="36">
        <v>67.83</v>
      </c>
      <c r="Q35" s="36">
        <v>18.697459239130435</v>
      </c>
      <c r="R35" s="38">
        <v>26.3</v>
      </c>
      <c r="S35" s="38">
        <v>0</v>
      </c>
      <c r="T35" s="37">
        <f>SUMPRODUCT(LTA!J35:AN35,LTA!J$101:AN$101,LTA!J$104:AN$104)</f>
        <v>106.39</v>
      </c>
      <c r="U35" s="37">
        <f>SUMPRODUCT(LTA!J35:AN35,LTA!J$102:AN$102,LTA!J$104:AN$104)</f>
        <v>88.32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-245</v>
      </c>
      <c r="AA35" s="75">
        <f>STOA!I35</f>
        <v>152.09</v>
      </c>
      <c r="AB35" s="75">
        <f>-STOA!O35</f>
        <v>0</v>
      </c>
      <c r="AC35">
        <f t="shared" si="0"/>
        <v>13.642765139324945</v>
      </c>
      <c r="AD35">
        <f t="shared" si="1"/>
        <v>1044.3135864410924</v>
      </c>
      <c r="AE35">
        <f>'IDT-1'!C35</f>
        <v>0</v>
      </c>
      <c r="AF35" s="24"/>
      <c r="AG35">
        <f t="shared" si="2"/>
        <v>1044.3135864410924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-9.0959999999999999E-2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47.39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709.58327490694535</v>
      </c>
      <c r="P36" s="36">
        <v>67.83</v>
      </c>
      <c r="Q36" s="36">
        <v>18.697459239130435</v>
      </c>
      <c r="R36" s="38">
        <v>26.3</v>
      </c>
      <c r="S36" s="38">
        <v>0</v>
      </c>
      <c r="T36" s="37">
        <f>SUMPRODUCT(LTA!J36:AN36,LTA!J$101:AN$101,LTA!J$104:AN$104)</f>
        <v>126.71000000000001</v>
      </c>
      <c r="U36" s="37">
        <f>SUMPRODUCT(LTA!J36:AN36,LTA!J$102:AN$102,LTA!J$104:AN$104)</f>
        <v>88.55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-265</v>
      </c>
      <c r="AA36" s="75">
        <f>STOA!I36</f>
        <v>152.09</v>
      </c>
      <c r="AB36" s="75">
        <f>-STOA!O36</f>
        <v>0</v>
      </c>
      <c r="AC36">
        <f t="shared" si="0"/>
        <v>13.663462105785989</v>
      </c>
      <c r="AD36">
        <f t="shared" si="1"/>
        <v>1006.4672549311241</v>
      </c>
      <c r="AE36">
        <f>'IDT-1'!C36</f>
        <v>0</v>
      </c>
      <c r="AF36" s="24"/>
      <c r="AG36">
        <f t="shared" si="2"/>
        <v>1006.4672549311241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-9.0959999999999999E-2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47.39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715.47987956572899</v>
      </c>
      <c r="P37" s="36">
        <v>67.83</v>
      </c>
      <c r="Q37" s="36">
        <v>18.697459239130435</v>
      </c>
      <c r="R37" s="38">
        <v>26.3</v>
      </c>
      <c r="S37" s="38">
        <v>0</v>
      </c>
      <c r="T37" s="37">
        <f>SUMPRODUCT(LTA!J37:AN37,LTA!J$101:AN$101,LTA!J$104:AN$104)</f>
        <v>144</v>
      </c>
      <c r="U37" s="37">
        <f>SUMPRODUCT(LTA!J37:AN37,LTA!J$102:AN$102,LTA!J$104:AN$104)</f>
        <v>88.57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-275</v>
      </c>
      <c r="AA37" s="75">
        <f>STOA!I37</f>
        <v>152.09</v>
      </c>
      <c r="AB37" s="75">
        <f>-STOA!O37</f>
        <v>0</v>
      </c>
      <c r="AC37">
        <f t="shared" si="0"/>
        <v>14.000852139616214</v>
      </c>
      <c r="AD37">
        <f t="shared" si="1"/>
        <v>1014.3364695560774</v>
      </c>
      <c r="AE37">
        <f>'IDT-1'!C37</f>
        <v>0</v>
      </c>
      <c r="AF37" s="24"/>
      <c r="AG37">
        <f t="shared" si="2"/>
        <v>1014.3364695560774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-9.0959999999999999E-2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47.39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716.72023301535785</v>
      </c>
      <c r="P38" s="36">
        <v>67.83</v>
      </c>
      <c r="Q38" s="36">
        <v>18.697459239130435</v>
      </c>
      <c r="R38" s="38">
        <v>26.3</v>
      </c>
      <c r="S38" s="38">
        <v>0</v>
      </c>
      <c r="T38" s="37">
        <f>SUMPRODUCT(LTA!J38:AN38,LTA!J$101:AN$101,LTA!J$104:AN$104)</f>
        <v>161.56</v>
      </c>
      <c r="U38" s="37">
        <f>SUMPRODUCT(LTA!J38:AN38,LTA!J$102:AN$102,LTA!J$104:AN$104)</f>
        <v>88.53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-285</v>
      </c>
      <c r="AA38" s="75">
        <f>STOA!I38</f>
        <v>152.09</v>
      </c>
      <c r="AB38" s="75">
        <f>-STOA!O38</f>
        <v>0</v>
      </c>
      <c r="AC38">
        <f t="shared" si="0"/>
        <v>14.281358907761486</v>
      </c>
      <c r="AD38">
        <f t="shared" si="1"/>
        <v>1019.816316237561</v>
      </c>
      <c r="AE38">
        <f>'IDT-1'!C38</f>
        <v>0</v>
      </c>
      <c r="AF38" s="24"/>
      <c r="AG38">
        <f t="shared" si="2"/>
        <v>1019.816316237561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-0.15917999999999999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655.16939915805983</v>
      </c>
      <c r="P39" s="36">
        <v>67.83</v>
      </c>
      <c r="Q39" s="36">
        <v>18.697459239130435</v>
      </c>
      <c r="R39" s="38">
        <v>26.3</v>
      </c>
      <c r="S39" s="38">
        <v>0</v>
      </c>
      <c r="T39" s="37">
        <f>SUMPRODUCT(LTA!J39:AN39,LTA!J$101:AN$101,LTA!J$104:AN$104)</f>
        <v>180.04</v>
      </c>
      <c r="U39" s="37">
        <f>SUMPRODUCT(LTA!J39:AN39,LTA!J$102:AN$102,LTA!J$104:AN$104)</f>
        <v>88.55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-185</v>
      </c>
      <c r="AA39" s="75">
        <f>STOA!I39</f>
        <v>152.09</v>
      </c>
      <c r="AB39" s="75">
        <f>-STOA!O39</f>
        <v>0</v>
      </c>
      <c r="AC39">
        <f t="shared" si="0"/>
        <v>12.953411749879484</v>
      </c>
      <c r="AD39">
        <f t="shared" si="1"/>
        <v>1087.0629693790258</v>
      </c>
      <c r="AE39">
        <f>'IDT-1'!C39</f>
        <v>0</v>
      </c>
      <c r="AF39" s="24"/>
      <c r="AG39">
        <f t="shared" si="2"/>
        <v>1087.0629693790258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-0.15917999999999999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678.3525812525113</v>
      </c>
      <c r="P40" s="36">
        <v>67.83</v>
      </c>
      <c r="Q40" s="36">
        <v>18.697459239130435</v>
      </c>
      <c r="R40" s="38">
        <v>26.3</v>
      </c>
      <c r="S40" s="38">
        <v>0</v>
      </c>
      <c r="T40" s="37">
        <f>SUMPRODUCT(LTA!J40:AN40,LTA!J$101:AN$101,LTA!J$104:AN$104)</f>
        <v>200.11</v>
      </c>
      <c r="U40" s="37">
        <f>SUMPRODUCT(LTA!J40:AN40,LTA!J$102:AN$102,LTA!J$104:AN$104)</f>
        <v>88.58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-268.8</v>
      </c>
      <c r="AA40" s="75">
        <f>STOA!I40</f>
        <v>152.09</v>
      </c>
      <c r="AB40" s="75">
        <f>-STOA!O40</f>
        <v>0</v>
      </c>
      <c r="AC40">
        <f t="shared" si="0"/>
        <v>14.078290838670625</v>
      </c>
      <c r="AD40">
        <f t="shared" si="1"/>
        <v>1045.4212723846861</v>
      </c>
      <c r="AE40">
        <f>'IDT-1'!C40</f>
        <v>0</v>
      </c>
      <c r="AF40" s="24"/>
      <c r="AG40">
        <f t="shared" si="2"/>
        <v>1045.4212723846861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-0.15917999999999999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611.30269483088887</v>
      </c>
      <c r="P41" s="36">
        <v>67.83</v>
      </c>
      <c r="Q41" s="36">
        <v>18.697459239130435</v>
      </c>
      <c r="R41" s="38">
        <v>26.3</v>
      </c>
      <c r="S41" s="38">
        <v>0</v>
      </c>
      <c r="T41" s="37">
        <f>SUMPRODUCT(LTA!J41:AN41,LTA!J$101:AN$101,LTA!J$104:AN$104)</f>
        <v>213.23</v>
      </c>
      <c r="U41" s="37">
        <f>SUMPRODUCT(LTA!J41:AN41,LTA!J$102:AN$102,LTA!J$104:AN$104)</f>
        <v>92.17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-180</v>
      </c>
      <c r="AA41" s="75">
        <f>STOA!I41</f>
        <v>152.09</v>
      </c>
      <c r="AB41" s="75">
        <f>-STOA!O41</f>
        <v>0</v>
      </c>
      <c r="AC41">
        <f t="shared" si="0"/>
        <v>13.042240919677701</v>
      </c>
      <c r="AD41">
        <f t="shared" si="1"/>
        <v>1062.9174358820567</v>
      </c>
      <c r="AE41">
        <f>'IDT-1'!C41</f>
        <v>0</v>
      </c>
      <c r="AF41" s="24"/>
      <c r="AG41">
        <f t="shared" si="2"/>
        <v>1062.9174358820567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-22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-0.15917999999999999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607.87837944301339</v>
      </c>
      <c r="P42" s="36">
        <v>67.83</v>
      </c>
      <c r="Q42" s="36">
        <v>18.697459239130435</v>
      </c>
      <c r="R42" s="38">
        <v>26.3</v>
      </c>
      <c r="S42" s="38">
        <v>0</v>
      </c>
      <c r="T42" s="37">
        <f>SUMPRODUCT(LTA!J42:AN42,LTA!J$101:AN$101,LTA!J$104:AN$104)</f>
        <v>232.95000000000002</v>
      </c>
      <c r="U42" s="37">
        <f>SUMPRODUCT(LTA!J42:AN42,LTA!J$102:AN$102,LTA!J$104:AN$104)</f>
        <v>92.72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-160</v>
      </c>
      <c r="AA42" s="75">
        <f>STOA!I42</f>
        <v>152.09</v>
      </c>
      <c r="AB42" s="75">
        <f>-STOA!O42</f>
        <v>0</v>
      </c>
      <c r="AC42">
        <f t="shared" si="0"/>
        <v>13.057311031431466</v>
      </c>
      <c r="AD42">
        <f t="shared" si="1"/>
        <v>1094.7480503824272</v>
      </c>
      <c r="AE42">
        <f>'IDT-1'!C42</f>
        <v>0</v>
      </c>
      <c r="AF42" s="24"/>
      <c r="AG42">
        <f t="shared" si="2"/>
        <v>1094.7480503824272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-27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-0.15917999999999999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610.7415084896719</v>
      </c>
      <c r="P43" s="36">
        <v>67.83</v>
      </c>
      <c r="Q43" s="36">
        <v>18.697459239130435</v>
      </c>
      <c r="R43" s="38">
        <v>26.3</v>
      </c>
      <c r="S43" s="38">
        <v>0</v>
      </c>
      <c r="T43" s="37">
        <f>SUMPRODUCT(LTA!J43:AN43,LTA!J$101:AN$101,LTA!J$104:AN$104)</f>
        <v>246.37</v>
      </c>
      <c r="U43" s="37">
        <f>SUMPRODUCT(LTA!J43:AN43,LTA!J$102:AN$102,LTA!J$104:AN$104)</f>
        <v>93.27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-140</v>
      </c>
      <c r="AA43" s="75">
        <f>STOA!I43</f>
        <v>152.09</v>
      </c>
      <c r="AB43" s="75">
        <f>-STOA!O43</f>
        <v>0</v>
      </c>
      <c r="AC43">
        <f t="shared" si="0"/>
        <v>12.850317466154248</v>
      </c>
      <c r="AD43">
        <f t="shared" si="1"/>
        <v>1151.7881729943631</v>
      </c>
      <c r="AE43">
        <f>'IDT-1'!C43</f>
        <v>0</v>
      </c>
      <c r="AF43" s="24"/>
      <c r="AG43">
        <f t="shared" si="2"/>
        <v>1151.7881729943631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-0.15917999999999999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618.56494741927622</v>
      </c>
      <c r="P44" s="36">
        <v>67.83</v>
      </c>
      <c r="Q44" s="36">
        <v>18.697459239130435</v>
      </c>
      <c r="R44" s="38">
        <v>26.3</v>
      </c>
      <c r="S44" s="38">
        <v>0</v>
      </c>
      <c r="T44" s="37">
        <f>SUMPRODUCT(LTA!J44:AN44,LTA!J$101:AN$101,LTA!J$104:AN$104)</f>
        <v>260.12</v>
      </c>
      <c r="U44" s="37">
        <f>SUMPRODUCT(LTA!J44:AN44,LTA!J$102:AN$102,LTA!J$104:AN$104)</f>
        <v>93.64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-125</v>
      </c>
      <c r="AA44" s="75">
        <f>STOA!I44</f>
        <v>152.09</v>
      </c>
      <c r="AB44" s="75">
        <f>-STOA!O44</f>
        <v>0</v>
      </c>
      <c r="AC44">
        <f t="shared" si="0"/>
        <v>12.990150963601597</v>
      </c>
      <c r="AD44">
        <f t="shared" si="1"/>
        <v>1179.5917784265202</v>
      </c>
      <c r="AE44">
        <f>'IDT-1'!C44</f>
        <v>0</v>
      </c>
      <c r="AF44" s="24"/>
      <c r="AG44">
        <f t="shared" si="2"/>
        <v>1179.5917784265202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-16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-0.15917999999999999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621.97517845318703</v>
      </c>
      <c r="P45" s="36">
        <v>67.83</v>
      </c>
      <c r="Q45" s="36">
        <v>18.697459239130435</v>
      </c>
      <c r="R45" s="38">
        <v>26.3</v>
      </c>
      <c r="S45" s="38">
        <v>0</v>
      </c>
      <c r="T45" s="37">
        <f>SUMPRODUCT(LTA!J45:AN45,LTA!J$101:AN$101,LTA!J$104:AN$104)</f>
        <v>267.34000000000003</v>
      </c>
      <c r="U45" s="37">
        <f>SUMPRODUCT(LTA!J45:AN45,LTA!J$102:AN$102,LTA!J$104:AN$104)</f>
        <v>94.009999999999991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-115</v>
      </c>
      <c r="AA45" s="75">
        <f>STOA!I45</f>
        <v>152.09</v>
      </c>
      <c r="AB45" s="75">
        <f>-STOA!O45</f>
        <v>0</v>
      </c>
      <c r="AC45">
        <f t="shared" si="0"/>
        <v>13.033684231566836</v>
      </c>
      <c r="AD45">
        <f t="shared" si="1"/>
        <v>1196.5484761924656</v>
      </c>
      <c r="AE45">
        <f>'IDT-1'!C45</f>
        <v>0</v>
      </c>
      <c r="AF45" s="24"/>
      <c r="AG45">
        <f t="shared" si="2"/>
        <v>1196.5484761924656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-0.15917999999999999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612.28676337113916</v>
      </c>
      <c r="P46" s="36">
        <v>67.83</v>
      </c>
      <c r="Q46" s="36">
        <v>18.697459239130435</v>
      </c>
      <c r="R46" s="38">
        <v>26.3</v>
      </c>
      <c r="S46" s="38">
        <v>0</v>
      </c>
      <c r="T46" s="37">
        <f>SUMPRODUCT(LTA!J46:AN46,LTA!J$101:AN$101,LTA!J$104:AN$104)</f>
        <v>257.26</v>
      </c>
      <c r="U46" s="37">
        <f>SUMPRODUCT(LTA!J46:AN46,LTA!J$102:AN$102,LTA!J$104:AN$104)</f>
        <v>90.36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-105</v>
      </c>
      <c r="AA46" s="75">
        <f>STOA!I46</f>
        <v>152.09</v>
      </c>
      <c r="AB46" s="75">
        <f>-STOA!O46</f>
        <v>0</v>
      </c>
      <c r="AC46">
        <f t="shared" si="0"/>
        <v>12.738820903622862</v>
      </c>
      <c r="AD46">
        <f t="shared" si="1"/>
        <v>1183.4249244383616</v>
      </c>
      <c r="AE46">
        <f>'IDT-1'!C46</f>
        <v>0</v>
      </c>
      <c r="AF46" s="24"/>
      <c r="AG46">
        <f t="shared" si="2"/>
        <v>1183.4249244383616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-0.15917999999999999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612.20933678990866</v>
      </c>
      <c r="P47" s="36">
        <v>67.83</v>
      </c>
      <c r="Q47" s="36">
        <v>18.697459239130435</v>
      </c>
      <c r="R47" s="38">
        <v>26.3</v>
      </c>
      <c r="S47" s="38">
        <v>0</v>
      </c>
      <c r="T47" s="37">
        <f>SUMPRODUCT(LTA!J47:AN47,LTA!J$101:AN$101,LTA!J$104:AN$104)</f>
        <v>259.91999999999996</v>
      </c>
      <c r="U47" s="37">
        <f>SUMPRODUCT(LTA!J47:AN47,LTA!J$102:AN$102,LTA!J$104:AN$104)</f>
        <v>90.47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-90</v>
      </c>
      <c r="AA47" s="75">
        <f>STOA!I47</f>
        <v>152.09</v>
      </c>
      <c r="AB47" s="75">
        <f>-STOA!O47</f>
        <v>0</v>
      </c>
      <c r="AC47">
        <f t="shared" si="0"/>
        <v>12.421616799831449</v>
      </c>
      <c r="AD47">
        <f t="shared" si="1"/>
        <v>1218.0069421200419</v>
      </c>
      <c r="AE47">
        <f>'IDT-1'!C47</f>
        <v>0</v>
      </c>
      <c r="AF47" s="24"/>
      <c r="AG47">
        <f t="shared" si="2"/>
        <v>1218.0069421200419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-0.15917999999999999</v>
      </c>
      <c r="F48">
        <f>GT_Spot!Q48</f>
        <v>0</v>
      </c>
      <c r="G48">
        <f>PPCL_NG!Q48</f>
        <v>49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609.8503005583201</v>
      </c>
      <c r="P48" s="36">
        <v>67.83</v>
      </c>
      <c r="Q48" s="36">
        <v>18.697459239130435</v>
      </c>
      <c r="R48" s="38">
        <v>26.3</v>
      </c>
      <c r="S48" s="38">
        <v>0</v>
      </c>
      <c r="T48" s="37">
        <f>SUMPRODUCT(LTA!J48:AN48,LTA!J$101:AN$101,LTA!J$104:AN$104)</f>
        <v>259.35000000000002</v>
      </c>
      <c r="U48" s="37">
        <f>SUMPRODUCT(LTA!J48:AN48,LTA!J$102:AN$102,LTA!J$104:AN$104)</f>
        <v>90.61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-70</v>
      </c>
      <c r="AA48" s="75">
        <f>STOA!I48</f>
        <v>152.09</v>
      </c>
      <c r="AB48" s="75">
        <f>-STOA!O48</f>
        <v>0</v>
      </c>
      <c r="AC48">
        <f t="shared" si="0"/>
        <v>12.27593287311022</v>
      </c>
      <c r="AD48">
        <f t="shared" si="1"/>
        <v>1241.7751969243402</v>
      </c>
      <c r="AE48">
        <f>'IDT-1'!C48</f>
        <v>0</v>
      </c>
      <c r="AF48" s="24"/>
      <c r="AG48">
        <f t="shared" si="2"/>
        <v>1241.7751969243402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-0.15917999999999999</v>
      </c>
      <c r="F49">
        <f>GT_Spot!Q49</f>
        <v>0</v>
      </c>
      <c r="G49">
        <f>PPCL_NG!Q49</f>
        <v>49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604.20907455280087</v>
      </c>
      <c r="P49" s="36">
        <v>67.83</v>
      </c>
      <c r="Q49" s="36">
        <v>18.697459239130435</v>
      </c>
      <c r="R49" s="38">
        <v>26.3</v>
      </c>
      <c r="S49" s="38">
        <v>0</v>
      </c>
      <c r="T49" s="37">
        <f>SUMPRODUCT(LTA!J49:AN49,LTA!J$101:AN$101,LTA!J$104:AN$104)</f>
        <v>257.64</v>
      </c>
      <c r="U49" s="37">
        <f>SUMPRODUCT(LTA!J49:AN49,LTA!J$102:AN$102,LTA!J$104:AN$104)</f>
        <v>90.649999999999991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-55</v>
      </c>
      <c r="AA49" s="75">
        <f>STOA!I49</f>
        <v>152.09</v>
      </c>
      <c r="AB49" s="75">
        <f>-STOA!O49</f>
        <v>0</v>
      </c>
      <c r="AC49">
        <f t="shared" si="0"/>
        <v>12.078422171428722</v>
      </c>
      <c r="AD49">
        <f t="shared" si="1"/>
        <v>1249.6614816205026</v>
      </c>
      <c r="AE49">
        <f>'IDT-1'!C49</f>
        <v>0</v>
      </c>
      <c r="AF49" s="24"/>
      <c r="AG49">
        <f t="shared" si="2"/>
        <v>1249.6614816205026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-0.15917999999999999</v>
      </c>
      <c r="F50">
        <f>GT_Spot!Q50</f>
        <v>0</v>
      </c>
      <c r="G50">
        <f>PPCL_NG!Q50</f>
        <v>49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600.95953035280093</v>
      </c>
      <c r="P50" s="36">
        <v>67.83</v>
      </c>
      <c r="Q50" s="36">
        <v>18.697459239130435</v>
      </c>
      <c r="R50" s="38">
        <v>26.3</v>
      </c>
      <c r="S50" s="38">
        <v>0</v>
      </c>
      <c r="T50" s="37">
        <f>SUMPRODUCT(LTA!J50:AN50,LTA!J$101:AN$101,LTA!J$104:AN$104)</f>
        <v>256.98</v>
      </c>
      <c r="U50" s="37">
        <f>SUMPRODUCT(LTA!J50:AN50,LTA!J$102:AN$102,LTA!J$104:AN$104)</f>
        <v>90.96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-40</v>
      </c>
      <c r="AA50" s="75">
        <f>STOA!I50</f>
        <v>152.09</v>
      </c>
      <c r="AB50" s="75">
        <f>-STOA!O50</f>
        <v>0</v>
      </c>
      <c r="AC50">
        <f t="shared" si="0"/>
        <v>11.913574269635792</v>
      </c>
      <c r="AD50">
        <f t="shared" si="1"/>
        <v>1261.2267853222954</v>
      </c>
      <c r="AE50">
        <f>'IDT-1'!C50</f>
        <v>0</v>
      </c>
      <c r="AF50" s="24"/>
      <c r="AG50">
        <f t="shared" si="2"/>
        <v>1261.2267853222954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-0.15917999999999999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597.72020851041896</v>
      </c>
      <c r="P51" s="36">
        <v>67.83</v>
      </c>
      <c r="Q51" s="36">
        <v>18.697459239130435</v>
      </c>
      <c r="R51" s="38">
        <v>26.3</v>
      </c>
      <c r="S51" s="38">
        <v>0</v>
      </c>
      <c r="T51" s="37">
        <f>SUMPRODUCT(LTA!J51:AN51,LTA!J$101:AN$101,LTA!J$104:AN$104)</f>
        <v>249.76999999999998</v>
      </c>
      <c r="U51" s="37">
        <f>SUMPRODUCT(LTA!J51:AN51,LTA!J$102:AN$102,LTA!J$104:AN$104)</f>
        <v>91.02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-30</v>
      </c>
      <c r="AA51" s="75">
        <f>STOA!I51</f>
        <v>152.09</v>
      </c>
      <c r="AB51" s="75">
        <f>-STOA!O51</f>
        <v>0</v>
      </c>
      <c r="AC51">
        <f t="shared" si="0"/>
        <v>11.930296819640219</v>
      </c>
      <c r="AD51">
        <f t="shared" si="1"/>
        <v>1283.1991338207433</v>
      </c>
      <c r="AE51">
        <f>'IDT-1'!C51</f>
        <v>0</v>
      </c>
      <c r="AF51" s="24"/>
      <c r="AG51">
        <f t="shared" si="2"/>
        <v>1283.1991338207433</v>
      </c>
      <c r="AI51" s="34">
        <f>PXIL!I51</f>
        <v>0</v>
      </c>
      <c r="AJ51" s="34">
        <f>PXIL!O51</f>
        <v>0</v>
      </c>
      <c r="AK51" s="34">
        <f>RTM_IEX!I51</f>
        <v>28.79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-0.15917999999999999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597.75416950079307</v>
      </c>
      <c r="P52" s="36">
        <v>67.83</v>
      </c>
      <c r="Q52" s="36">
        <v>18.697459239130435</v>
      </c>
      <c r="R52" s="38">
        <v>26.3</v>
      </c>
      <c r="S52" s="38">
        <v>0</v>
      </c>
      <c r="T52" s="37">
        <f>SUMPRODUCT(LTA!J52:AN52,LTA!J$101:AN$101,LTA!J$104:AN$104)</f>
        <v>248.57</v>
      </c>
      <c r="U52" s="37">
        <f>SUMPRODUCT(LTA!J52:AN52,LTA!J$102:AN$102,LTA!J$104:AN$104)</f>
        <v>91.27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</v>
      </c>
      <c r="AA52" s="75">
        <f>STOA!I52</f>
        <v>152.09</v>
      </c>
      <c r="AB52" s="75">
        <f>-STOA!O52</f>
        <v>0</v>
      </c>
      <c r="AC52">
        <f t="shared" si="0"/>
        <v>11.791214401133558</v>
      </c>
      <c r="AD52">
        <f t="shared" si="1"/>
        <v>1287.6221772296242</v>
      </c>
      <c r="AE52">
        <f>'IDT-1'!C52</f>
        <v>0</v>
      </c>
      <c r="AF52" s="24"/>
      <c r="AG52">
        <f t="shared" si="2"/>
        <v>1287.6221772296242</v>
      </c>
      <c r="AI52" s="34">
        <f>PXIL!I52</f>
        <v>0</v>
      </c>
      <c r="AJ52" s="34">
        <f>PXIL!O52</f>
        <v>0</v>
      </c>
      <c r="AK52" s="34">
        <f>RTM_IEX!I52</f>
        <v>23.99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-0.15917999999999999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600.5721367631736</v>
      </c>
      <c r="P53" s="36">
        <v>67.83</v>
      </c>
      <c r="Q53" s="36">
        <v>18.697459239130435</v>
      </c>
      <c r="R53" s="38">
        <v>26.3</v>
      </c>
      <c r="S53" s="38">
        <v>0</v>
      </c>
      <c r="T53" s="37">
        <f>SUMPRODUCT(LTA!J53:AN53,LTA!J$101:AN$101,LTA!J$104:AN$104)</f>
        <v>245.9</v>
      </c>
      <c r="U53" s="37">
        <f>SUMPRODUCT(LTA!J53:AN53,LTA!J$102:AN$102,LTA!J$104:AN$104)</f>
        <v>87.5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</v>
      </c>
      <c r="AA53" s="75">
        <f>STOA!I53</f>
        <v>152.09</v>
      </c>
      <c r="AB53" s="75">
        <f>-STOA!O53</f>
        <v>0</v>
      </c>
      <c r="AC53">
        <f t="shared" si="0"/>
        <v>11.503837875431531</v>
      </c>
      <c r="AD53">
        <f t="shared" si="1"/>
        <v>1265.2975210177067</v>
      </c>
      <c r="AE53">
        <f>'IDT-1'!C53</f>
        <v>0</v>
      </c>
      <c r="AF53" s="24"/>
      <c r="AG53">
        <f t="shared" si="2"/>
        <v>1265.2975210177067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-0.15917999999999999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601.98839490874366</v>
      </c>
      <c r="P54" s="36">
        <v>67.83</v>
      </c>
      <c r="Q54" s="36">
        <v>18.697459239130435</v>
      </c>
      <c r="R54" s="38">
        <v>26.3</v>
      </c>
      <c r="S54" s="38">
        <v>0</v>
      </c>
      <c r="T54" s="37">
        <f>SUMPRODUCT(LTA!J54:AN54,LTA!J$101:AN$101,LTA!J$104:AN$104)</f>
        <v>246.22000000000003</v>
      </c>
      <c r="U54" s="37">
        <f>SUMPRODUCT(LTA!J54:AN54,LTA!J$102:AN$102,LTA!J$104:AN$104)</f>
        <v>88.13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</v>
      </c>
      <c r="AA54" s="75">
        <f>STOA!I54</f>
        <v>152.09</v>
      </c>
      <c r="AB54" s="75">
        <f>-STOA!O54</f>
        <v>0</v>
      </c>
      <c r="AC54">
        <f t="shared" si="0"/>
        <v>11.435879671890595</v>
      </c>
      <c r="AD54">
        <f t="shared" si="1"/>
        <v>1277.7317373668177</v>
      </c>
      <c r="AE54">
        <f>'IDT-1'!C54</f>
        <v>0</v>
      </c>
      <c r="AF54" s="24"/>
      <c r="AG54">
        <f t="shared" si="2"/>
        <v>1277.7317373668177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-0.15917999999999999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613.09645972340354</v>
      </c>
      <c r="P55" s="36">
        <v>67.83</v>
      </c>
      <c r="Q55" s="36">
        <v>18.697459239130435</v>
      </c>
      <c r="R55" s="38">
        <v>26.3</v>
      </c>
      <c r="S55" s="38">
        <v>0</v>
      </c>
      <c r="T55" s="37">
        <f>SUMPRODUCT(LTA!J55:AN55,LTA!J$101:AN$101,LTA!J$104:AN$104)</f>
        <v>247.83999999999997</v>
      </c>
      <c r="U55" s="37">
        <f>SUMPRODUCT(LTA!J55:AN55,LTA!J$102:AN$102,LTA!J$104:AN$104)</f>
        <v>88.3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</v>
      </c>
      <c r="AA55" s="75">
        <f>STOA!I55</f>
        <v>152.09</v>
      </c>
      <c r="AB55" s="75">
        <f>-STOA!O55</f>
        <v>0</v>
      </c>
      <c r="AC55">
        <f t="shared" si="0"/>
        <v>12.02038655509253</v>
      </c>
      <c r="AD55">
        <f t="shared" si="1"/>
        <v>1313.4352952982758</v>
      </c>
      <c r="AE55">
        <f>'IDT-1'!C55</f>
        <v>0</v>
      </c>
      <c r="AF55" s="24"/>
      <c r="AG55">
        <f t="shared" si="2"/>
        <v>1313.4352952982758</v>
      </c>
      <c r="AI55" s="34">
        <f>PXIL!I55</f>
        <v>0</v>
      </c>
      <c r="AJ55" s="34">
        <f>PXIL!O55</f>
        <v>0</v>
      </c>
      <c r="AK55" s="34">
        <f>RTM_IEX!I55</f>
        <v>38.39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-0.15917999999999999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601.2061292890578</v>
      </c>
      <c r="P56" s="36">
        <v>67.83</v>
      </c>
      <c r="Q56" s="36">
        <v>18.697459239130435</v>
      </c>
      <c r="R56" s="38">
        <v>26.3</v>
      </c>
      <c r="S56" s="38">
        <v>0</v>
      </c>
      <c r="T56" s="37">
        <f>SUMPRODUCT(LTA!J56:AN56,LTA!J$101:AN$101,LTA!J$104:AN$104)</f>
        <v>248.8</v>
      </c>
      <c r="U56" s="37">
        <f>SUMPRODUCT(LTA!J56:AN56,LTA!J$102:AN$102,LTA!J$104:AN$104)</f>
        <v>88.46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</v>
      </c>
      <c r="AA56" s="75">
        <f>STOA!I56</f>
        <v>152.09</v>
      </c>
      <c r="AB56" s="75">
        <f>-STOA!O56</f>
        <v>0</v>
      </c>
      <c r="AC56">
        <f t="shared" si="0"/>
        <v>11.881217009659311</v>
      </c>
      <c r="AD56">
        <f t="shared" si="1"/>
        <v>1307.8041344093633</v>
      </c>
      <c r="AE56">
        <f>'IDT-1'!C56</f>
        <v>0</v>
      </c>
      <c r="AF56" s="24"/>
      <c r="AG56">
        <f t="shared" si="2"/>
        <v>1307.8041344093633</v>
      </c>
      <c r="AI56" s="34">
        <f>PXIL!I56</f>
        <v>0</v>
      </c>
      <c r="AJ56" s="34">
        <f>PXIL!O56</f>
        <v>0</v>
      </c>
      <c r="AK56" s="34">
        <f>RTM_IEX!I56</f>
        <v>38.39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-0.15917999999999999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651.69397389541518</v>
      </c>
      <c r="P57" s="36">
        <v>67.83</v>
      </c>
      <c r="Q57" s="36">
        <v>18.697459239130435</v>
      </c>
      <c r="R57" s="38">
        <v>26.3</v>
      </c>
      <c r="S57" s="38">
        <v>0</v>
      </c>
      <c r="T57" s="37">
        <f>SUMPRODUCT(LTA!J57:AN57,LTA!J$101:AN$101,LTA!J$104:AN$104)</f>
        <v>233.97</v>
      </c>
      <c r="U57" s="37">
        <f>SUMPRODUCT(LTA!J57:AN57,LTA!J$102:AN$102,LTA!J$104:AN$104)</f>
        <v>88.88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152.09</v>
      </c>
      <c r="AB57" s="75">
        <f>-STOA!O57</f>
        <v>0</v>
      </c>
      <c r="AC57">
        <f t="shared" si="0"/>
        <v>11.955706129362328</v>
      </c>
      <c r="AD57">
        <f t="shared" si="1"/>
        <v>1346.3274898960174</v>
      </c>
      <c r="AE57">
        <f>'IDT-1'!C57</f>
        <v>0</v>
      </c>
      <c r="AF57" s="24"/>
      <c r="AG57">
        <f t="shared" si="2"/>
        <v>1346.3274898960174</v>
      </c>
      <c r="AI57" s="34">
        <f>PXIL!I57</f>
        <v>0</v>
      </c>
      <c r="AJ57" s="34">
        <f>PXIL!O57</f>
        <v>0</v>
      </c>
      <c r="AK57" s="34">
        <f>RTM_IEX!I57</f>
        <v>25.91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-0.15917999999999999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657.46875799923214</v>
      </c>
      <c r="P58" s="36">
        <v>67.83</v>
      </c>
      <c r="Q58" s="36">
        <v>18.697459239130435</v>
      </c>
      <c r="R58" s="38">
        <v>26.3</v>
      </c>
      <c r="S58" s="38">
        <v>0</v>
      </c>
      <c r="T58" s="37">
        <f>SUMPRODUCT(LTA!J58:AN58,LTA!J$101:AN$101,LTA!J$104:AN$104)</f>
        <v>231.98</v>
      </c>
      <c r="U58" s="37">
        <f>SUMPRODUCT(LTA!J58:AN58,LTA!J$102:AN$102,LTA!J$104:AN$104)</f>
        <v>88.88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152.09</v>
      </c>
      <c r="AB58" s="75">
        <f>-STOA!O58</f>
        <v>0</v>
      </c>
      <c r="AC58">
        <f t="shared" si="0"/>
        <v>12.098836229475916</v>
      </c>
      <c r="AD58">
        <f t="shared" si="1"/>
        <v>1362.4491438997209</v>
      </c>
      <c r="AE58">
        <f>'IDT-1'!C58</f>
        <v>0</v>
      </c>
      <c r="AF58" s="24"/>
      <c r="AG58">
        <f t="shared" si="2"/>
        <v>1362.4491438997209</v>
      </c>
      <c r="AI58" s="34">
        <f>PXIL!I58</f>
        <v>0</v>
      </c>
      <c r="AJ58" s="34">
        <f>PXIL!O58</f>
        <v>0</v>
      </c>
      <c r="AK58" s="34">
        <f>RTM_IEX!I58</f>
        <v>38.39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-0.15917999999999999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702.18977944863195</v>
      </c>
      <c r="P59" s="36">
        <v>67.83</v>
      </c>
      <c r="Q59" s="36">
        <v>18.697459239130435</v>
      </c>
      <c r="R59" s="38">
        <v>26.3</v>
      </c>
      <c r="S59" s="38">
        <v>0</v>
      </c>
      <c r="T59" s="37">
        <f>SUMPRODUCT(LTA!J59:AN59,LTA!J$101:AN$101,LTA!J$104:AN$104)</f>
        <v>225.43</v>
      </c>
      <c r="U59" s="37">
        <f>SUMPRODUCT(LTA!J59:AN59,LTA!J$102:AN$102,LTA!J$104:AN$104)</f>
        <v>91.83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152.09</v>
      </c>
      <c r="AB59" s="75">
        <f>-STOA!O59</f>
        <v>0</v>
      </c>
      <c r="AC59">
        <f t="shared" si="0"/>
        <v>12.190453218230635</v>
      </c>
      <c r="AD59">
        <f t="shared" si="1"/>
        <v>1372.7685483603659</v>
      </c>
      <c r="AE59">
        <f>'IDT-1'!C59</f>
        <v>0</v>
      </c>
      <c r="AF59" s="24"/>
      <c r="AG59">
        <f t="shared" si="2"/>
        <v>1372.7685483603659</v>
      </c>
      <c r="AI59" s="34">
        <f>PXIL!I59</f>
        <v>0</v>
      </c>
      <c r="AJ59" s="34">
        <f>PXIL!O59</f>
        <v>0</v>
      </c>
      <c r="AK59" s="34">
        <f>RTM_IEX!I59</f>
        <v>7.68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-0.15917999999999999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44.99811762737388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742.24882833474055</v>
      </c>
      <c r="P60" s="36">
        <v>67.83</v>
      </c>
      <c r="Q60" s="36">
        <v>18.697459239130435</v>
      </c>
      <c r="R60" s="38">
        <v>26.3</v>
      </c>
      <c r="S60" s="38">
        <v>0</v>
      </c>
      <c r="T60" s="37">
        <f>SUMPRODUCT(LTA!J60:AN60,LTA!J$101:AN$101,LTA!J$104:AN$104)</f>
        <v>222.4</v>
      </c>
      <c r="U60" s="37">
        <f>SUMPRODUCT(LTA!J60:AN60,LTA!J$102:AN$102,LTA!J$104:AN$104)</f>
        <v>92.16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152.09</v>
      </c>
      <c r="AB60" s="75">
        <f>-STOA!O60</f>
        <v>0</v>
      </c>
      <c r="AC60">
        <f t="shared" si="0"/>
        <v>12.54927168629343</v>
      </c>
      <c r="AD60">
        <f t="shared" si="1"/>
        <v>1391.0868964057859</v>
      </c>
      <c r="AE60">
        <f>'IDT-1'!C60</f>
        <v>0</v>
      </c>
      <c r="AF60" s="24"/>
      <c r="AG60">
        <f t="shared" si="2"/>
        <v>1391.0868964057859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-0.15917999999999999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44.99811762737388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745.72958309017656</v>
      </c>
      <c r="P61" s="36">
        <v>67.83</v>
      </c>
      <c r="Q61" s="36">
        <v>18.697459239130435</v>
      </c>
      <c r="R61" s="38">
        <v>26.3</v>
      </c>
      <c r="S61" s="38">
        <v>0</v>
      </c>
      <c r="T61" s="37">
        <f>SUMPRODUCT(LTA!J61:AN61,LTA!J$101:AN$101,LTA!J$104:AN$104)</f>
        <v>217.15</v>
      </c>
      <c r="U61" s="37">
        <f>SUMPRODUCT(LTA!J61:AN61,LTA!J$102:AN$102,LTA!J$104:AN$104)</f>
        <v>92.33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152.09</v>
      </c>
      <c r="AB61" s="75">
        <f>-STOA!O61</f>
        <v>0</v>
      </c>
      <c r="AC61">
        <f t="shared" si="0"/>
        <v>12.640202925397118</v>
      </c>
      <c r="AD61">
        <f t="shared" si="1"/>
        <v>1423.4267199221181</v>
      </c>
      <c r="AE61">
        <f>'IDT-1'!C61</f>
        <v>0</v>
      </c>
      <c r="AF61" s="24"/>
      <c r="AG61">
        <f t="shared" si="2"/>
        <v>1423.4267199221181</v>
      </c>
      <c r="AI61" s="34">
        <f>PXIL!I61</f>
        <v>0</v>
      </c>
      <c r="AJ61" s="34">
        <f>PXIL!O61</f>
        <v>0</v>
      </c>
      <c r="AK61" s="34">
        <f>RTM_IEX!I61</f>
        <v>23.03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-0.15917999999999999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44.99811762737388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745.75678159119252</v>
      </c>
      <c r="P62" s="36">
        <v>67.83</v>
      </c>
      <c r="Q62" s="36">
        <v>18.697459239130435</v>
      </c>
      <c r="R62" s="38">
        <v>26.3</v>
      </c>
      <c r="S62" s="38">
        <v>0</v>
      </c>
      <c r="T62" s="37">
        <f>SUMPRODUCT(LTA!J62:AN62,LTA!J$101:AN$101,LTA!J$104:AN$104)</f>
        <v>223.60999999999999</v>
      </c>
      <c r="U62" s="37">
        <f>SUMPRODUCT(LTA!J62:AN62,LTA!J$102:AN$102,LTA!J$104:AN$104)</f>
        <v>92.83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152.09</v>
      </c>
      <c r="AB62" s="75">
        <f>-STOA!O62</f>
        <v>0</v>
      </c>
      <c r="AC62">
        <f t="shared" si="0"/>
        <v>12.845306272206056</v>
      </c>
      <c r="AD62">
        <f t="shared" si="1"/>
        <v>1446.5288150763249</v>
      </c>
      <c r="AE62">
        <f>'IDT-1'!C62</f>
        <v>0</v>
      </c>
      <c r="AF62" s="24"/>
      <c r="AG62">
        <f t="shared" si="2"/>
        <v>1446.5288150763249</v>
      </c>
      <c r="AI62" s="34">
        <f>PXIL!I62</f>
        <v>0</v>
      </c>
      <c r="AJ62" s="34">
        <f>PXIL!O62</f>
        <v>0</v>
      </c>
      <c r="AK62" s="34">
        <f>RTM_IEX!I62</f>
        <v>39.35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-0.15917999999999999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44.99811762737388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750.84915626444365</v>
      </c>
      <c r="P63" s="36">
        <v>67.83</v>
      </c>
      <c r="Q63" s="36">
        <v>18.697459239130435</v>
      </c>
      <c r="R63" s="38">
        <v>26.3</v>
      </c>
      <c r="S63" s="38">
        <v>0</v>
      </c>
      <c r="T63" s="37">
        <f>SUMPRODUCT(LTA!J63:AN63,LTA!J$101:AN$101,LTA!J$104:AN$104)</f>
        <v>216.53</v>
      </c>
      <c r="U63" s="37">
        <f>SUMPRODUCT(LTA!J63:AN63,LTA!J$102:AN$102,LTA!J$104:AN$104)</f>
        <v>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152.09</v>
      </c>
      <c r="AB63" s="75">
        <f>-STOA!O63</f>
        <v>0</v>
      </c>
      <c r="AC63">
        <f t="shared" si="0"/>
        <v>12.95594316933067</v>
      </c>
      <c r="AD63">
        <f t="shared" si="1"/>
        <v>1458.9905528524516</v>
      </c>
      <c r="AE63">
        <f>'IDT-1'!C63</f>
        <v>0</v>
      </c>
      <c r="AF63" s="24"/>
      <c r="AG63">
        <f t="shared" si="2"/>
        <v>1458.9905528524516</v>
      </c>
      <c r="AI63" s="34">
        <f>PXIL!I63</f>
        <v>0</v>
      </c>
      <c r="AJ63" s="34">
        <f>PXIL!O63</f>
        <v>0</v>
      </c>
      <c r="AK63" s="34">
        <f>RTM_IEX!I63</f>
        <v>53.74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-0.15917999999999999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44.99811762737388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752.66007303569586</v>
      </c>
      <c r="P64" s="36">
        <v>67.83</v>
      </c>
      <c r="Q64" s="36">
        <v>18.697459239130435</v>
      </c>
      <c r="R64" s="38">
        <v>26.3</v>
      </c>
      <c r="S64" s="38">
        <v>0</v>
      </c>
      <c r="T64" s="37">
        <f>SUMPRODUCT(LTA!J64:AN64,LTA!J$101:AN$101,LTA!J$104:AN$104)</f>
        <v>209.25</v>
      </c>
      <c r="U64" s="37">
        <f>SUMPRODUCT(LTA!J64:AN64,LTA!J$102:AN$102,LTA!J$104:AN$104)</f>
        <v>91.66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152.09</v>
      </c>
      <c r="AB64" s="75">
        <f>-STOA!O64</f>
        <v>0</v>
      </c>
      <c r="AC64">
        <f t="shared" si="0"/>
        <v>13.048087236917688</v>
      </c>
      <c r="AD64">
        <f t="shared" si="1"/>
        <v>1469.369325556117</v>
      </c>
      <c r="AE64">
        <f>'IDT-1'!C64</f>
        <v>0</v>
      </c>
      <c r="AF64" s="24"/>
      <c r="AG64">
        <f t="shared" si="2"/>
        <v>1469.369325556117</v>
      </c>
      <c r="AI64" s="34">
        <f>PXIL!I64</f>
        <v>0</v>
      </c>
      <c r="AJ64" s="34">
        <f>PXIL!O64</f>
        <v>0</v>
      </c>
      <c r="AK64" s="34">
        <f>RTM_IEX!I64</f>
        <v>71.02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-0.15917999999999999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44.99811762737388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751.85277324330468</v>
      </c>
      <c r="P65" s="36">
        <v>67.83</v>
      </c>
      <c r="Q65" s="36">
        <v>18.697459239130435</v>
      </c>
      <c r="R65" s="38">
        <v>26.3</v>
      </c>
      <c r="S65" s="38">
        <v>0</v>
      </c>
      <c r="T65" s="37">
        <f>SUMPRODUCT(LTA!J65:AN65,LTA!J$101:AN$101,LTA!J$104:AN$104)</f>
        <v>196.03</v>
      </c>
      <c r="U65" s="37">
        <f>SUMPRODUCT(LTA!J65:AN65,LTA!J$102:AN$102,LTA!J$104:AN$104)</f>
        <v>91.66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152.09</v>
      </c>
      <c r="AB65" s="75">
        <f>-STOA!O65</f>
        <v>0</v>
      </c>
      <c r="AC65">
        <f t="shared" si="0"/>
        <v>12.797926998744645</v>
      </c>
      <c r="AD65">
        <f t="shared" si="1"/>
        <v>1441.1921860018986</v>
      </c>
      <c r="AE65">
        <f>'IDT-1'!C65</f>
        <v>0</v>
      </c>
      <c r="AF65" s="24"/>
      <c r="AG65">
        <f t="shared" si="2"/>
        <v>1441.1921860018986</v>
      </c>
      <c r="AI65" s="34">
        <f>PXIL!I65</f>
        <v>0</v>
      </c>
      <c r="AJ65" s="34">
        <f>PXIL!O65</f>
        <v>0</v>
      </c>
      <c r="AK65" s="34">
        <f>RTM_IEX!I65</f>
        <v>56.62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-0.15917999999999999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44.99811762737388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753.00814540997135</v>
      </c>
      <c r="P66" s="36">
        <v>67.83</v>
      </c>
      <c r="Q66" s="36">
        <v>18.697459239130435</v>
      </c>
      <c r="R66" s="38">
        <v>26.3</v>
      </c>
      <c r="S66" s="38">
        <v>0</v>
      </c>
      <c r="T66" s="37">
        <f>SUMPRODUCT(LTA!J66:AN66,LTA!J$101:AN$101,LTA!J$104:AN$104)</f>
        <v>186.09</v>
      </c>
      <c r="U66" s="37">
        <f>SUMPRODUCT(LTA!J66:AN66,LTA!J$102:AN$102,LTA!J$104:AN$104)</f>
        <v>91.539999999999992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152.09</v>
      </c>
      <c r="AB66" s="75">
        <f>-STOA!O66</f>
        <v>0</v>
      </c>
      <c r="AC66">
        <f t="shared" si="0"/>
        <v>12.728014273811311</v>
      </c>
      <c r="AD66">
        <f t="shared" si="1"/>
        <v>1433.3174708934985</v>
      </c>
      <c r="AE66">
        <f>'IDT-1'!C66</f>
        <v>0</v>
      </c>
      <c r="AF66" s="24"/>
      <c r="AG66">
        <f t="shared" si="2"/>
        <v>1433.3174708934985</v>
      </c>
      <c r="AI66" s="34">
        <f>PXIL!I66</f>
        <v>0</v>
      </c>
      <c r="AJ66" s="34">
        <f>PXIL!O66</f>
        <v>0</v>
      </c>
      <c r="AK66" s="34">
        <f>RTM_IEX!I66</f>
        <v>57.58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-0.15917999999999999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44.99811762737388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752.40697552405891</v>
      </c>
      <c r="P67" s="36">
        <v>67.83</v>
      </c>
      <c r="Q67" s="36">
        <v>18.697459239130435</v>
      </c>
      <c r="R67" s="38">
        <v>26.3</v>
      </c>
      <c r="S67" s="38">
        <v>0</v>
      </c>
      <c r="T67" s="37">
        <f>SUMPRODUCT(LTA!J67:AN67,LTA!J$101:AN$101,LTA!J$104:AN$104)</f>
        <v>171.07999999999998</v>
      </c>
      <c r="U67" s="37">
        <f>SUMPRODUCT(LTA!J67:AN67,LTA!J$102:AN$102,LTA!J$104:AN$104)</f>
        <v>91.449999999999989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152.09</v>
      </c>
      <c r="AB67" s="75">
        <f>-STOA!O67</f>
        <v>0</v>
      </c>
      <c r="AC67">
        <f t="shared" si="0"/>
        <v>12.716563978815282</v>
      </c>
      <c r="AD67">
        <f t="shared" si="1"/>
        <v>1432.0277513025824</v>
      </c>
      <c r="AE67">
        <f>'IDT-1'!C67</f>
        <v>0</v>
      </c>
      <c r="AF67" s="24"/>
      <c r="AG67">
        <f t="shared" si="2"/>
        <v>1432.0277513025824</v>
      </c>
      <c r="AI67" s="34">
        <f>PXIL!I67</f>
        <v>0</v>
      </c>
      <c r="AJ67" s="34">
        <f>PXIL!O67</f>
        <v>0</v>
      </c>
      <c r="AK67" s="34">
        <f>RTM_IEX!I67</f>
        <v>71.98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-0.15917999999999999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44.99811762737388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752.40697552405891</v>
      </c>
      <c r="P68" s="36">
        <v>67.83</v>
      </c>
      <c r="Q68" s="36">
        <v>18.697459239130435</v>
      </c>
      <c r="R68" s="38">
        <v>26.3</v>
      </c>
      <c r="S68" s="38">
        <v>0</v>
      </c>
      <c r="T68" s="37">
        <f>SUMPRODUCT(LTA!J68:AN68,LTA!J$101:AN$101,LTA!J$104:AN$104)</f>
        <v>168.14</v>
      </c>
      <c r="U68" s="37">
        <f>SUMPRODUCT(LTA!J68:AN68,LTA!J$102:AN$102,LTA!J$104:AN$104)</f>
        <v>91.399999999999991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152.09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12.740939978815284</v>
      </c>
      <c r="AD68">
        <f t="shared" ref="AD68:AD98" si="4">SUM(B68:AB68,AI68:AR68)-AC68</f>
        <v>1434.7733753025823</v>
      </c>
      <c r="AE68">
        <f>'IDT-1'!C68</f>
        <v>0</v>
      </c>
      <c r="AF68" s="24"/>
      <c r="AG68">
        <f t="shared" ref="AG68:AG98" si="5">SUM(AD68:AF68)</f>
        <v>1434.7733753025823</v>
      </c>
      <c r="AI68" s="34">
        <f>PXIL!I68</f>
        <v>0</v>
      </c>
      <c r="AJ68" s="34">
        <f>PXIL!O68</f>
        <v>0</v>
      </c>
      <c r="AK68" s="34">
        <f>RTM_IEX!I68</f>
        <v>77.739999999999995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-0.15917999999999999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44.99811762737388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757.48082849102445</v>
      </c>
      <c r="P69" s="36">
        <v>67.83</v>
      </c>
      <c r="Q69" s="36">
        <v>18.697459239130435</v>
      </c>
      <c r="R69" s="38">
        <v>26.3</v>
      </c>
      <c r="S69" s="38">
        <v>0</v>
      </c>
      <c r="T69" s="37">
        <f>SUMPRODUCT(LTA!J69:AN69,LTA!J$101:AN$101,LTA!J$104:AN$104)</f>
        <v>152.58000000000001</v>
      </c>
      <c r="U69" s="37">
        <f>SUMPRODUCT(LTA!J69:AN69,LTA!J$102:AN$102,LTA!J$104:AN$104)</f>
        <v>91.259999999999991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152.09</v>
      </c>
      <c r="AB69" s="75">
        <f>-STOA!O69</f>
        <v>0</v>
      </c>
      <c r="AC69">
        <f t="shared" si="3"/>
        <v>12.647429884924581</v>
      </c>
      <c r="AD69">
        <f t="shared" si="4"/>
        <v>1424.2407383634384</v>
      </c>
      <c r="AE69">
        <f>'IDT-1'!C69</f>
        <v>0</v>
      </c>
      <c r="AF69" s="24"/>
      <c r="AG69">
        <f t="shared" si="5"/>
        <v>1424.2407383634384</v>
      </c>
      <c r="AI69" s="34">
        <f>PXIL!I69</f>
        <v>0</v>
      </c>
      <c r="AJ69" s="34">
        <f>PXIL!O69</f>
        <v>0</v>
      </c>
      <c r="AK69" s="34">
        <f>RTM_IEX!I69</f>
        <v>77.739999999999995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-0.15917999999999999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44.99811762737388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758.85863507331999</v>
      </c>
      <c r="P70" s="36">
        <v>67.83</v>
      </c>
      <c r="Q70" s="36">
        <v>18.697459239130435</v>
      </c>
      <c r="R70" s="38">
        <v>24.322672821189141</v>
      </c>
      <c r="S70" s="38">
        <v>0</v>
      </c>
      <c r="T70" s="37">
        <f>SUMPRODUCT(LTA!J70:AN70,LTA!J$101:AN$101,LTA!J$104:AN$104)</f>
        <v>136.07999999999998</v>
      </c>
      <c r="U70" s="37">
        <f>SUMPRODUCT(LTA!J70:AN70,LTA!J$102:AN$102,LTA!J$104:AN$104)</f>
        <v>91.24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152.09</v>
      </c>
      <c r="AB70" s="75">
        <f>-STOA!O70</f>
        <v>0</v>
      </c>
      <c r="AC70">
        <f t="shared" si="3"/>
        <v>12.572722103675245</v>
      </c>
      <c r="AD70">
        <f t="shared" si="4"/>
        <v>1415.8259255481723</v>
      </c>
      <c r="AE70">
        <f>'IDT-1'!C70</f>
        <v>0</v>
      </c>
      <c r="AF70" s="24"/>
      <c r="AG70">
        <f t="shared" si="5"/>
        <v>1415.8259255481723</v>
      </c>
      <c r="AI70" s="34">
        <f>PXIL!I70</f>
        <v>0</v>
      </c>
      <c r="AJ70" s="34">
        <f>PXIL!O70</f>
        <v>0</v>
      </c>
      <c r="AK70" s="34">
        <f>RTM_IEX!I70</f>
        <v>86.37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-0.15917999999999999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53.5855831204154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758.96967216520636</v>
      </c>
      <c r="P71" s="36">
        <v>67.83</v>
      </c>
      <c r="Q71" s="36">
        <v>18.697459239130435</v>
      </c>
      <c r="R71" s="38">
        <v>19.34</v>
      </c>
      <c r="S71" s="38">
        <v>0</v>
      </c>
      <c r="T71" s="37">
        <f>SUMPRODUCT(LTA!J71:AN71,LTA!J$101:AN$101,LTA!J$104:AN$104)</f>
        <v>121.82</v>
      </c>
      <c r="U71" s="37">
        <f>SUMPRODUCT(LTA!J71:AN71,LTA!J$102:AN$102,LTA!J$104:AN$104)</f>
        <v>90.149999999999991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152.09</v>
      </c>
      <c r="AB71" s="75">
        <f>-STOA!O71</f>
        <v>0</v>
      </c>
      <c r="AC71">
        <f t="shared" si="3"/>
        <v>12.512581405596148</v>
      </c>
      <c r="AD71">
        <f t="shared" si="4"/>
        <v>1409.0518960099905</v>
      </c>
      <c r="AE71">
        <f>'IDT-1'!C71</f>
        <v>0</v>
      </c>
      <c r="AF71" s="24"/>
      <c r="AG71">
        <f t="shared" si="5"/>
        <v>1409.0518960099905</v>
      </c>
      <c r="AI71" s="34">
        <f>PXIL!I71</f>
        <v>0</v>
      </c>
      <c r="AJ71" s="34">
        <f>PXIL!O71</f>
        <v>0</v>
      </c>
      <c r="AK71" s="34">
        <f>RTM_IEX!I71</f>
        <v>91.17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-0.15917999999999999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53.5855831204154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758.96967216520636</v>
      </c>
      <c r="P72" s="36">
        <v>67.83</v>
      </c>
      <c r="Q72" s="36">
        <v>18.697459239130435</v>
      </c>
      <c r="R72" s="38">
        <v>13.029999999999998</v>
      </c>
      <c r="S72" s="38">
        <v>0</v>
      </c>
      <c r="T72" s="37">
        <f>SUMPRODUCT(LTA!J72:AN72,LTA!J$101:AN$101,LTA!J$104:AN$104)</f>
        <v>105.06</v>
      </c>
      <c r="U72" s="37">
        <f>SUMPRODUCT(LTA!J72:AN72,LTA!J$102:AN$102,LTA!J$104:AN$104)</f>
        <v>89.75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152.09</v>
      </c>
      <c r="AB72" s="75">
        <f>-STOA!O72</f>
        <v>0</v>
      </c>
      <c r="AC72">
        <f t="shared" si="3"/>
        <v>12.441213405596146</v>
      </c>
      <c r="AD72">
        <f t="shared" si="4"/>
        <v>1401.0132640099905</v>
      </c>
      <c r="AE72">
        <f>'IDT-1'!C72</f>
        <v>0</v>
      </c>
      <c r="AF72" s="24"/>
      <c r="AG72">
        <f t="shared" si="5"/>
        <v>1401.0132640099905</v>
      </c>
      <c r="AI72" s="34">
        <f>PXIL!I72</f>
        <v>0</v>
      </c>
      <c r="AJ72" s="34">
        <f>PXIL!O72</f>
        <v>0</v>
      </c>
      <c r="AK72" s="34">
        <f>RTM_IEX!I72</f>
        <v>106.53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-0.15917999999999999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53.5855831204154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749.79316762320173</v>
      </c>
      <c r="P73" s="36">
        <v>67.83</v>
      </c>
      <c r="Q73" s="36">
        <v>18.697459239130435</v>
      </c>
      <c r="R73" s="38">
        <v>8.1999999999999993</v>
      </c>
      <c r="S73" s="38">
        <v>0</v>
      </c>
      <c r="T73" s="37">
        <f>SUMPRODUCT(LTA!J73:AN73,LTA!J$101:AN$101,LTA!J$104:AN$104)</f>
        <v>89.32</v>
      </c>
      <c r="U73" s="37">
        <f>SUMPRODUCT(LTA!J73:AN73,LTA!J$102:AN$102,LTA!J$104:AN$104)</f>
        <v>89.38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152.09</v>
      </c>
      <c r="AB73" s="75">
        <f>-STOA!O73</f>
        <v>0</v>
      </c>
      <c r="AC73">
        <f t="shared" si="3"/>
        <v>12.167740165626507</v>
      </c>
      <c r="AD73">
        <f t="shared" si="4"/>
        <v>1370.2102327079551</v>
      </c>
      <c r="AE73">
        <f>'IDT-1'!C73</f>
        <v>0</v>
      </c>
      <c r="AF73" s="24"/>
      <c r="AG73">
        <f t="shared" si="5"/>
        <v>1370.2102327079551</v>
      </c>
      <c r="AI73" s="34">
        <f>PXIL!I73</f>
        <v>0</v>
      </c>
      <c r="AJ73" s="34">
        <f>PXIL!O73</f>
        <v>0</v>
      </c>
      <c r="AK73" s="34">
        <f>RTM_IEX!I73</f>
        <v>105.57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-0.15917999999999999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53.5855831204154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749.52406769240463</v>
      </c>
      <c r="P74" s="36">
        <v>67.83</v>
      </c>
      <c r="Q74" s="36">
        <v>18.697459239130435</v>
      </c>
      <c r="R74" s="38">
        <v>3.1473440134907253</v>
      </c>
      <c r="S74" s="38">
        <v>0</v>
      </c>
      <c r="T74" s="37">
        <f>SUMPRODUCT(LTA!J74:AN74,LTA!J$101:AN$101,LTA!J$104:AN$104)</f>
        <v>72.44</v>
      </c>
      <c r="U74" s="37">
        <f>SUMPRODUCT(LTA!J74:AN74,LTA!J$102:AN$102,LTA!J$104:AN$104)</f>
        <v>89.1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152.09</v>
      </c>
      <c r="AB74" s="75">
        <f>-STOA!O74</f>
        <v>0</v>
      </c>
      <c r="AC74">
        <f t="shared" si="3"/>
        <v>12.05429271355421</v>
      </c>
      <c r="AD74">
        <f t="shared" si="4"/>
        <v>1357.4319242427214</v>
      </c>
      <c r="AE74">
        <f>'IDT-1'!C74</f>
        <v>0</v>
      </c>
      <c r="AF74" s="24"/>
      <c r="AG74">
        <f t="shared" si="5"/>
        <v>1357.4319242427214</v>
      </c>
      <c r="AI74" s="34">
        <f>PXIL!I74</f>
        <v>0</v>
      </c>
      <c r="AJ74" s="34">
        <f>PXIL!O74</f>
        <v>0</v>
      </c>
      <c r="AK74" s="34">
        <f>RTM_IEX!I74</f>
        <v>115.16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-9.0959999999999999E-2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54.46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749.49210983337071</v>
      </c>
      <c r="P75" s="36">
        <v>67.83</v>
      </c>
      <c r="Q75" s="36">
        <v>18.697459239130435</v>
      </c>
      <c r="R75" s="38">
        <v>0</v>
      </c>
      <c r="S75" s="38">
        <v>0</v>
      </c>
      <c r="T75" s="37">
        <f>SUMPRODUCT(LTA!J75:AN75,LTA!J$101:AN$101,LTA!J$104:AN$104)</f>
        <v>57.65</v>
      </c>
      <c r="U75" s="37">
        <f>SUMPRODUCT(LTA!J75:AN75,LTA!J$102:AN$102,LTA!J$104:AN$104)</f>
        <v>88.94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255.48</v>
      </c>
      <c r="AB75" s="75">
        <f>-STOA!O75</f>
        <v>0</v>
      </c>
      <c r="AC75">
        <f t="shared" si="3"/>
        <v>11.924988059756773</v>
      </c>
      <c r="AD75">
        <f t="shared" si="4"/>
        <v>1343.0045639035789</v>
      </c>
      <c r="AE75">
        <f>'IDT-1'!C75</f>
        <v>0</v>
      </c>
      <c r="AF75" s="24"/>
      <c r="AG75">
        <f t="shared" si="5"/>
        <v>1343.0045639035789</v>
      </c>
      <c r="AI75" s="34">
        <f>PXIL!I75</f>
        <v>0</v>
      </c>
      <c r="AJ75" s="34">
        <f>PXIL!O75</f>
        <v>0</v>
      </c>
      <c r="AK75" s="34">
        <f>RTM_IEX!I75</f>
        <v>14.4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-9.0959999999999999E-2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54.46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757.889765586355</v>
      </c>
      <c r="P76" s="36">
        <v>67.83</v>
      </c>
      <c r="Q76" s="36">
        <v>18.697459239130435</v>
      </c>
      <c r="R76" s="38">
        <v>0</v>
      </c>
      <c r="S76" s="38">
        <v>0</v>
      </c>
      <c r="T76" s="37">
        <f>SUMPRODUCT(LTA!J76:AN76,LTA!J$101:AN$101,LTA!J$104:AN$104)</f>
        <v>47.33</v>
      </c>
      <c r="U76" s="37">
        <f>SUMPRODUCT(LTA!J76:AN76,LTA!J$102:AN$102,LTA!J$104:AN$104)</f>
        <v>88.64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255.48</v>
      </c>
      <c r="AB76" s="75">
        <f>-STOA!O76</f>
        <v>0</v>
      </c>
      <c r="AC76">
        <f t="shared" si="3"/>
        <v>11.880087430383035</v>
      </c>
      <c r="AD76">
        <f t="shared" si="4"/>
        <v>1337.9471202859368</v>
      </c>
      <c r="AE76">
        <f>'IDT-1'!C76</f>
        <v>0</v>
      </c>
      <c r="AF76" s="24"/>
      <c r="AG76">
        <f t="shared" si="5"/>
        <v>1337.9471202859368</v>
      </c>
      <c r="AI76" s="34">
        <f>PXIL!I76</f>
        <v>0</v>
      </c>
      <c r="AJ76" s="34">
        <f>PXIL!O76</f>
        <v>0</v>
      </c>
      <c r="AK76" s="34">
        <f>RTM_IEX!I76</f>
        <v>11.52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-9.0959999999999999E-2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54.46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762.43628883375163</v>
      </c>
      <c r="P77" s="36">
        <v>67.83</v>
      </c>
      <c r="Q77" s="36">
        <v>18.697459239130435</v>
      </c>
      <c r="R77" s="38">
        <v>0</v>
      </c>
      <c r="S77" s="38">
        <v>0</v>
      </c>
      <c r="T77" s="37">
        <f>SUMPRODUCT(LTA!J77:AN77,LTA!J$101:AN$101,LTA!J$104:AN$104)</f>
        <v>42.2</v>
      </c>
      <c r="U77" s="37">
        <f>SUMPRODUCT(LTA!J77:AN77,LTA!J$102:AN$102,LTA!J$104:AN$104)</f>
        <v>88.27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255.48</v>
      </c>
      <c r="AB77" s="75">
        <f>-STOA!O77</f>
        <v>0</v>
      </c>
      <c r="AC77">
        <f t="shared" si="3"/>
        <v>11.863512834960126</v>
      </c>
      <c r="AD77">
        <f t="shared" si="4"/>
        <v>1336.0802181287563</v>
      </c>
      <c r="AE77">
        <f>'IDT-1'!C77</f>
        <v>0</v>
      </c>
      <c r="AF77" s="24"/>
      <c r="AG77">
        <f t="shared" si="5"/>
        <v>1336.0802181287563</v>
      </c>
      <c r="AI77" s="34">
        <f>PXIL!I77</f>
        <v>0</v>
      </c>
      <c r="AJ77" s="34">
        <f>PXIL!O77</f>
        <v>0</v>
      </c>
      <c r="AK77" s="34">
        <f>RTM_IEX!I77</f>
        <v>10.59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-9.0959999999999999E-2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54.46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773.35369166250973</v>
      </c>
      <c r="P78" s="36">
        <v>67.83</v>
      </c>
      <c r="Q78" s="36">
        <v>18.697459239130435</v>
      </c>
      <c r="R78" s="38">
        <v>0</v>
      </c>
      <c r="S78" s="38">
        <v>0</v>
      </c>
      <c r="T78" s="37">
        <f>SUMPRODUCT(LTA!J78:AN78,LTA!J$101:AN$101,LTA!J$104:AN$104)</f>
        <v>36.050000000000004</v>
      </c>
      <c r="U78" s="37">
        <f>SUMPRODUCT(LTA!J78:AN78,LTA!J$102:AN$102,LTA!J$104:AN$104)</f>
        <v>87.97999999999999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255.48</v>
      </c>
      <c r="AB78" s="75">
        <f>-STOA!O78</f>
        <v>0</v>
      </c>
      <c r="AC78">
        <f t="shared" si="3"/>
        <v>11.913561979853196</v>
      </c>
      <c r="AD78">
        <f t="shared" si="4"/>
        <v>1341.7175718126211</v>
      </c>
      <c r="AE78">
        <f>'IDT-1'!C78</f>
        <v>0</v>
      </c>
      <c r="AF78" s="24"/>
      <c r="AG78">
        <f t="shared" si="5"/>
        <v>1341.7175718126211</v>
      </c>
      <c r="AI78" s="34">
        <f>PXIL!I78</f>
        <v>0</v>
      </c>
      <c r="AJ78" s="34">
        <f>PXIL!O78</f>
        <v>0</v>
      </c>
      <c r="AK78" s="34">
        <f>RTM_IEX!I78</f>
        <v>11.8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-9.0959999999999999E-2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53.5855831204154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784.38942540172013</v>
      </c>
      <c r="P79" s="36">
        <v>67.83</v>
      </c>
      <c r="Q79" s="36">
        <v>18.697459239130435</v>
      </c>
      <c r="R79" s="38">
        <v>0</v>
      </c>
      <c r="S79" s="38">
        <v>0</v>
      </c>
      <c r="T79" s="37">
        <f>SUMPRODUCT(LTA!J79:AN79,LTA!J$101:AN$101,LTA!J$104:AN$104)</f>
        <v>33.03</v>
      </c>
      <c r="U79" s="37">
        <f>SUMPRODUCT(LTA!J79:AN79,LTA!J$102:AN$102,LTA!J$104:AN$104)</f>
        <v>87.8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255.48</v>
      </c>
      <c r="AB79" s="75">
        <f>-STOA!O79</f>
        <v>0</v>
      </c>
      <c r="AC79">
        <f t="shared" si="3"/>
        <v>11.870981568217903</v>
      </c>
      <c r="AD79">
        <f t="shared" si="4"/>
        <v>1336.9214690838824</v>
      </c>
      <c r="AE79">
        <f>'IDT-1'!C79</f>
        <v>0</v>
      </c>
      <c r="AF79" s="24"/>
      <c r="AG79">
        <f t="shared" si="5"/>
        <v>1336.9214690838824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-9.0959999999999999E-2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53.5855831204154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784.38942540172013</v>
      </c>
      <c r="P80" s="36">
        <v>67.83</v>
      </c>
      <c r="Q80" s="36">
        <v>18.697459239130435</v>
      </c>
      <c r="R80" s="38">
        <v>0</v>
      </c>
      <c r="S80" s="38">
        <v>0</v>
      </c>
      <c r="T80" s="37">
        <f>SUMPRODUCT(LTA!J80:AN80,LTA!J$101:AN$101,LTA!J$104:AN$104)</f>
        <v>32.14</v>
      </c>
      <c r="U80" s="37">
        <f>SUMPRODUCT(LTA!J80:AN80,LTA!J$102:AN$102,LTA!J$104:AN$104)</f>
        <v>86.58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255.48</v>
      </c>
      <c r="AB80" s="75">
        <f>-STOA!O80</f>
        <v>0</v>
      </c>
      <c r="AC80">
        <f t="shared" si="3"/>
        <v>11.852413568217903</v>
      </c>
      <c r="AD80">
        <f t="shared" si="4"/>
        <v>1334.8300370838826</v>
      </c>
      <c r="AE80">
        <f>'IDT-1'!C80</f>
        <v>0</v>
      </c>
      <c r="AF80" s="24"/>
      <c r="AG80">
        <f t="shared" si="5"/>
        <v>1334.8300370838826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-9.0959999999999999E-2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53.28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775.84401176472352</v>
      </c>
      <c r="P81" s="36">
        <v>67.83</v>
      </c>
      <c r="Q81" s="36">
        <v>18.697459239130435</v>
      </c>
      <c r="R81" s="38">
        <v>0</v>
      </c>
      <c r="S81" s="38">
        <v>0</v>
      </c>
      <c r="T81" s="37">
        <f>SUMPRODUCT(LTA!J81:AN81,LTA!J$101:AN$101,LTA!J$104:AN$104)</f>
        <v>30.240000000000002</v>
      </c>
      <c r="U81" s="37">
        <f>SUMPRODUCT(LTA!J81:AN81,LTA!J$102:AN$102,LTA!J$104:AN$104)</f>
        <v>85.28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255.48</v>
      </c>
      <c r="AB81" s="75">
        <f>-STOA!O81</f>
        <v>0</v>
      </c>
      <c r="AC81">
        <f t="shared" si="3"/>
        <v>11.98607423985195</v>
      </c>
      <c r="AD81">
        <f t="shared" si="4"/>
        <v>1295.6453796548365</v>
      </c>
      <c r="AE81">
        <f>'IDT-1'!C81</f>
        <v>0</v>
      </c>
      <c r="AF81" s="24"/>
      <c r="AG81">
        <f t="shared" si="5"/>
        <v>1295.6453796548365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-27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-9.0959999999999999E-2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53.28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775.84401176472352</v>
      </c>
      <c r="P82" s="36">
        <v>67.83</v>
      </c>
      <c r="Q82" s="36">
        <v>18.697459239130435</v>
      </c>
      <c r="R82" s="38">
        <v>0</v>
      </c>
      <c r="S82" s="38">
        <v>0</v>
      </c>
      <c r="T82" s="37">
        <f>SUMPRODUCT(LTA!J82:AN82,LTA!J$101:AN$101,LTA!J$104:AN$104)</f>
        <v>28.55</v>
      </c>
      <c r="U82" s="37">
        <f>SUMPRODUCT(LTA!J82:AN82,LTA!J$102:AN$102,LTA!J$104:AN$104)</f>
        <v>84.5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255.48</v>
      </c>
      <c r="AB82" s="75">
        <f>-STOA!O82</f>
        <v>0</v>
      </c>
      <c r="AC82">
        <f t="shared" si="3"/>
        <v>12.008728877462927</v>
      </c>
      <c r="AD82">
        <f t="shared" si="4"/>
        <v>1288.1527250172253</v>
      </c>
      <c r="AE82">
        <f>'IDT-1'!C82</f>
        <v>0</v>
      </c>
      <c r="AF82" s="24"/>
      <c r="AG82">
        <f t="shared" si="5"/>
        <v>1288.1527250172253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-9.0959999999999999E-2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53.28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778.8750429828259</v>
      </c>
      <c r="P83" s="36">
        <v>67.83</v>
      </c>
      <c r="Q83" s="36">
        <v>18.697459239130435</v>
      </c>
      <c r="R83" s="38">
        <v>0</v>
      </c>
      <c r="S83" s="38">
        <v>0</v>
      </c>
      <c r="T83" s="37">
        <f>SUMPRODUCT(LTA!J83:AN83,LTA!J$101:AN$101,LTA!J$104:AN$104)</f>
        <v>20.55</v>
      </c>
      <c r="U83" s="37">
        <f>SUMPRODUCT(LTA!J83:AN83,LTA!J$102:AN$102,LTA!J$104:AN$104)</f>
        <v>84.14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236.28</v>
      </c>
      <c r="AB83" s="75">
        <f>-STOA!O83</f>
        <v>0</v>
      </c>
      <c r="AC83">
        <f t="shared" si="3"/>
        <v>11.633067656782712</v>
      </c>
      <c r="AD83">
        <f t="shared" si="4"/>
        <v>1281.9994174560079</v>
      </c>
      <c r="AE83">
        <f>'IDT-1'!C83</f>
        <v>0</v>
      </c>
      <c r="AF83" s="24"/>
      <c r="AG83">
        <f t="shared" si="5"/>
        <v>1281.9994174560079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-14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-9.0959999999999999E-2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53.28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778.8750429828259</v>
      </c>
      <c r="P84" s="36">
        <v>67.83</v>
      </c>
      <c r="Q84" s="36">
        <v>18.697459239130435</v>
      </c>
      <c r="R84" s="38">
        <v>0</v>
      </c>
      <c r="S84" s="38">
        <v>0</v>
      </c>
      <c r="T84" s="37">
        <f>SUMPRODUCT(LTA!J84:AN84,LTA!J$101:AN$101,LTA!J$104:AN$104)</f>
        <v>20.41</v>
      </c>
      <c r="U84" s="37">
        <f>SUMPRODUCT(LTA!J84:AN84,LTA!J$102:AN$102,LTA!J$104:AN$104)</f>
        <v>84.09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236.28</v>
      </c>
      <c r="AB84" s="75">
        <f>-STOA!O84</f>
        <v>0</v>
      </c>
      <c r="AC84">
        <f t="shared" si="3"/>
        <v>11.578126891649539</v>
      </c>
      <c r="AD84">
        <f t="shared" si="4"/>
        <v>1287.8643582211409</v>
      </c>
      <c r="AE84">
        <f>'IDT-1'!C84</f>
        <v>0</v>
      </c>
      <c r="AF84" s="24"/>
      <c r="AG84">
        <f t="shared" si="5"/>
        <v>1287.8643582211409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-9.0959999999999999E-2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53.28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773.50895528770207</v>
      </c>
      <c r="P85" s="36">
        <v>67.83</v>
      </c>
      <c r="Q85" s="36">
        <v>18.697459239130435</v>
      </c>
      <c r="R85" s="38">
        <v>0</v>
      </c>
      <c r="S85" s="38">
        <v>0</v>
      </c>
      <c r="T85" s="37">
        <f>SUMPRODUCT(LTA!J85:AN85,LTA!J$101:AN$101,LTA!J$104:AN$104)</f>
        <v>20.23</v>
      </c>
      <c r="U85" s="37">
        <f>SUMPRODUCT(LTA!J85:AN85,LTA!J$102:AN$102,LTA!J$104:AN$104)</f>
        <v>83.87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236.28</v>
      </c>
      <c r="AB85" s="75">
        <f>-STOA!O85</f>
        <v>0</v>
      </c>
      <c r="AC85">
        <f t="shared" si="3"/>
        <v>11.456360299754888</v>
      </c>
      <c r="AD85">
        <f t="shared" si="4"/>
        <v>1290.2200371179119</v>
      </c>
      <c r="AE85">
        <f>'IDT-1'!C85</f>
        <v>0</v>
      </c>
      <c r="AF85" s="24"/>
      <c r="AG85">
        <f t="shared" si="5"/>
        <v>1290.2200371179119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-9.0959999999999999E-2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53.28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771.56901189347002</v>
      </c>
      <c r="P86" s="36">
        <v>67.83</v>
      </c>
      <c r="Q86" s="36">
        <v>18.697459239130435</v>
      </c>
      <c r="R86" s="38">
        <v>0</v>
      </c>
      <c r="S86" s="38">
        <v>0</v>
      </c>
      <c r="T86" s="37">
        <f>SUMPRODUCT(LTA!J86:AN86,LTA!J$101:AN$101,LTA!J$104:AN$104)</f>
        <v>19.84</v>
      </c>
      <c r="U86" s="37">
        <f>SUMPRODUCT(LTA!J86:AN86,LTA!J$102:AN$102,LTA!J$104:AN$104)</f>
        <v>83.28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236.28</v>
      </c>
      <c r="AB86" s="75">
        <f>-STOA!O86</f>
        <v>0</v>
      </c>
      <c r="AC86">
        <f t="shared" si="3"/>
        <v>11.498248797885646</v>
      </c>
      <c r="AD86">
        <f t="shared" si="4"/>
        <v>1294.9382052255492</v>
      </c>
      <c r="AE86">
        <f>'IDT-1'!C86</f>
        <v>0</v>
      </c>
      <c r="AF86" s="24"/>
      <c r="AG86">
        <f t="shared" si="5"/>
        <v>1294.9382052255492</v>
      </c>
      <c r="AI86" s="34">
        <f>PXIL!I86</f>
        <v>0</v>
      </c>
      <c r="AJ86" s="34">
        <f>PXIL!O86</f>
        <v>0</v>
      </c>
      <c r="AK86" s="34">
        <f>RTM_IEX!I86</f>
        <v>7.68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-9.0959999999999999E-2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53.627851448259293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771.21067910747001</v>
      </c>
      <c r="P87" s="36">
        <v>67.83</v>
      </c>
      <c r="Q87" s="36">
        <v>18.697459239130435</v>
      </c>
      <c r="R87" s="38">
        <v>0</v>
      </c>
      <c r="S87" s="38">
        <v>0</v>
      </c>
      <c r="T87" s="37">
        <f>SUMPRODUCT(LTA!J87:AN87,LTA!J$101:AN$101,LTA!J$104:AN$104)</f>
        <v>19.21</v>
      </c>
      <c r="U87" s="37">
        <f>SUMPRODUCT(LTA!J87:AN87,LTA!J$102:AN$102,LTA!J$104:AN$104)</f>
        <v>82.87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236.28</v>
      </c>
      <c r="AB87" s="75">
        <f>-STOA!O87</f>
        <v>0</v>
      </c>
      <c r="AC87">
        <f t="shared" si="3"/>
        <v>11.573396562113528</v>
      </c>
      <c r="AD87">
        <f t="shared" si="4"/>
        <v>1303.4025761235807</v>
      </c>
      <c r="AE87">
        <f>'IDT-1'!C87</f>
        <v>0</v>
      </c>
      <c r="AF87" s="24"/>
      <c r="AG87">
        <f t="shared" si="5"/>
        <v>1303.4025761235807</v>
      </c>
      <c r="AI87" s="34">
        <f>PXIL!I87</f>
        <v>0</v>
      </c>
      <c r="AJ87" s="34">
        <f>PXIL!O87</f>
        <v>0</v>
      </c>
      <c r="AK87" s="34">
        <f>RTM_IEX!I87</f>
        <v>17.27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-9.0959999999999999E-2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53.627851448259293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771.21067910747001</v>
      </c>
      <c r="P88" s="36">
        <v>67.83</v>
      </c>
      <c r="Q88" s="36">
        <v>18.697459239130435</v>
      </c>
      <c r="R88" s="38">
        <v>0</v>
      </c>
      <c r="S88" s="38">
        <v>0</v>
      </c>
      <c r="T88" s="37">
        <f>SUMPRODUCT(LTA!J88:AN88,LTA!J$101:AN$101,LTA!J$104:AN$104)</f>
        <v>27.64</v>
      </c>
      <c r="U88" s="37">
        <f>SUMPRODUCT(LTA!J88:AN88,LTA!J$102:AN$102,LTA!J$104:AN$104)</f>
        <v>85.17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236.28</v>
      </c>
      <c r="AB88" s="75">
        <f>-STOA!O88</f>
        <v>0</v>
      </c>
      <c r="AC88">
        <f t="shared" si="3"/>
        <v>11.642564562113529</v>
      </c>
      <c r="AD88">
        <f t="shared" si="4"/>
        <v>1311.1934081235809</v>
      </c>
      <c r="AE88">
        <f>'IDT-1'!C88</f>
        <v>15</v>
      </c>
      <c r="AF88" s="24"/>
      <c r="AG88">
        <f t="shared" si="5"/>
        <v>1326.1934081235809</v>
      </c>
      <c r="AI88" s="34">
        <f>PXIL!I88</f>
        <v>0</v>
      </c>
      <c r="AJ88" s="34">
        <f>PXIL!O88</f>
        <v>0</v>
      </c>
      <c r="AK88" s="34">
        <f>RTM_IEX!I88</f>
        <v>14.4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-9.0959999999999999E-2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53.627851448259293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770.45789794119207</v>
      </c>
      <c r="P89" s="36">
        <v>67.83</v>
      </c>
      <c r="Q89" s="36">
        <v>18.697459239130435</v>
      </c>
      <c r="R89" s="38">
        <v>0</v>
      </c>
      <c r="S89" s="38">
        <v>0</v>
      </c>
      <c r="T89" s="37">
        <f>SUMPRODUCT(LTA!J89:AN89,LTA!J$101:AN$101,LTA!J$104:AN$104)</f>
        <v>27.22</v>
      </c>
      <c r="U89" s="37">
        <f>SUMPRODUCT(LTA!J89:AN89,LTA!J$102:AN$102,LTA!J$104:AN$104)</f>
        <v>85.679999999999993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236.28</v>
      </c>
      <c r="AB89" s="75">
        <f>-STOA!O89</f>
        <v>0</v>
      </c>
      <c r="AC89">
        <f t="shared" si="3"/>
        <v>11.687574638294189</v>
      </c>
      <c r="AD89">
        <f t="shared" si="4"/>
        <v>1276.0856168811222</v>
      </c>
      <c r="AE89">
        <f>'IDT-1'!C89</f>
        <v>35</v>
      </c>
      <c r="AF89" s="24"/>
      <c r="AG89">
        <f t="shared" si="5"/>
        <v>1311.0856168811222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-9.0959999999999999E-2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53.627851448259293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772.40564031201814</v>
      </c>
      <c r="P90" s="36">
        <v>67.83</v>
      </c>
      <c r="Q90" s="36">
        <v>18.697459239130435</v>
      </c>
      <c r="R90" s="38">
        <v>0</v>
      </c>
      <c r="S90" s="38">
        <v>0</v>
      </c>
      <c r="T90" s="37">
        <f>SUMPRODUCT(LTA!J90:AN90,LTA!J$101:AN$101,LTA!J$104:AN$104)</f>
        <v>27.01</v>
      </c>
      <c r="U90" s="37">
        <f>SUMPRODUCT(LTA!J90:AN90,LTA!J$102:AN$102,LTA!J$104:AN$104)</f>
        <v>86.36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23.49</v>
      </c>
      <c r="Z90" s="34">
        <f>IEX!O90</f>
        <v>0</v>
      </c>
      <c r="AA90" s="75">
        <f>STOA!I90</f>
        <v>236.28</v>
      </c>
      <c r="AB90" s="75">
        <f>-STOA!O90</f>
        <v>0</v>
      </c>
      <c r="AC90">
        <f t="shared" si="3"/>
        <v>11.73800022071355</v>
      </c>
      <c r="AD90">
        <f t="shared" si="4"/>
        <v>1321.9429336695287</v>
      </c>
      <c r="AE90">
        <f>'IDT-1'!C90</f>
        <v>18.175000000000001</v>
      </c>
      <c r="AF90" s="24"/>
      <c r="AG90">
        <f t="shared" si="5"/>
        <v>1340.1179336695286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-9.0959999999999999E-2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53.627851448259293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775.99565306851377</v>
      </c>
      <c r="P91" s="36">
        <v>67.83</v>
      </c>
      <c r="Q91" s="36">
        <v>18.697459239130435</v>
      </c>
      <c r="R91" s="38">
        <v>0</v>
      </c>
      <c r="S91" s="38">
        <v>0</v>
      </c>
      <c r="T91" s="37">
        <f>SUMPRODUCT(LTA!J91:AN91,LTA!J$101:AN$101,LTA!J$104:AN$104)</f>
        <v>26.21</v>
      </c>
      <c r="U91" s="37">
        <f>SUMPRODUCT(LTA!J91:AN91,LTA!J$102:AN$102,LTA!J$104:AN$104)</f>
        <v>86.58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286.65999999999997</v>
      </c>
      <c r="AB91" s="75">
        <f>-STOA!O91</f>
        <v>0</v>
      </c>
      <c r="AC91">
        <f t="shared" si="3"/>
        <v>12.134292245803644</v>
      </c>
      <c r="AD91">
        <f t="shared" si="4"/>
        <v>1336.4466544009344</v>
      </c>
      <c r="AE91">
        <f>'IDT-1'!C91</f>
        <v>15</v>
      </c>
      <c r="AF91" s="24"/>
      <c r="AG91">
        <f t="shared" si="5"/>
        <v>1351.4466544009344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5.365899999999999</v>
      </c>
      <c r="E92">
        <f>GT_NG!Q92</f>
        <v>-9.0959999999999999E-2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53.627851448259293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775.99565306851377</v>
      </c>
      <c r="P92" s="36">
        <v>67.83</v>
      </c>
      <c r="Q92" s="36">
        <v>18.697459239130435</v>
      </c>
      <c r="R92" s="38">
        <v>0</v>
      </c>
      <c r="S92" s="38">
        <v>0</v>
      </c>
      <c r="T92" s="37">
        <f>SUMPRODUCT(LTA!J92:AN92,LTA!J$101:AN$101,LTA!J$104:AN$104)</f>
        <v>25.83</v>
      </c>
      <c r="U92" s="37">
        <f>SUMPRODUCT(LTA!J92:AN92,LTA!J$102:AN$102,LTA!J$104:AN$104)</f>
        <v>86.92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13.76</v>
      </c>
      <c r="Z92" s="34">
        <f>IEX!O92</f>
        <v>0</v>
      </c>
      <c r="AA92" s="75">
        <f>STOA!I92</f>
        <v>286.65999999999997</v>
      </c>
      <c r="AB92" s="75">
        <f>-STOA!O92</f>
        <v>0</v>
      </c>
      <c r="AC92">
        <f t="shared" si="3"/>
        <v>12.120829812970713</v>
      </c>
      <c r="AD92">
        <f t="shared" si="4"/>
        <v>1365.0634668337673</v>
      </c>
      <c r="AE92">
        <f>'IDT-1'!C92</f>
        <v>0</v>
      </c>
      <c r="AF92" s="24"/>
      <c r="AG92">
        <f t="shared" si="5"/>
        <v>1365.0634668337673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5.365899999999999</v>
      </c>
      <c r="E93">
        <f>GT_NG!Q93</f>
        <v>-9.0959999999999999E-2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53.627851448259293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771.72185929004092</v>
      </c>
      <c r="P93" s="36">
        <v>67.83</v>
      </c>
      <c r="Q93" s="36">
        <v>18.697459239130435</v>
      </c>
      <c r="R93" s="38">
        <v>0</v>
      </c>
      <c r="S93" s="38">
        <v>0</v>
      </c>
      <c r="T93" s="37">
        <f>SUMPRODUCT(LTA!J93:AN93,LTA!J$101:AN$101,LTA!J$104:AN$104)</f>
        <v>25.76</v>
      </c>
      <c r="U93" s="37">
        <f>SUMPRODUCT(LTA!J93:AN93,LTA!J$102:AN$102,LTA!J$104:AN$104)</f>
        <v>87.179999999999993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35.83</v>
      </c>
      <c r="Z93" s="34">
        <f>IEX!O93</f>
        <v>0</v>
      </c>
      <c r="AA93" s="75">
        <f>STOA!I93</f>
        <v>286.65999999999997</v>
      </c>
      <c r="AB93" s="75">
        <f>-STOA!O93</f>
        <v>0</v>
      </c>
      <c r="AC93">
        <f t="shared" si="3"/>
        <v>12.279108427720152</v>
      </c>
      <c r="AD93">
        <f t="shared" si="4"/>
        <v>1382.8913944405449</v>
      </c>
      <c r="AE93">
        <f>'IDT-1'!C93</f>
        <v>0</v>
      </c>
      <c r="AF93" s="24"/>
      <c r="AG93">
        <f t="shared" si="5"/>
        <v>1382.8913944405449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5.365899999999999</v>
      </c>
      <c r="E94">
        <f>GT_NG!Q94</f>
        <v>-9.0959999999999999E-2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53.627851448259293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771.72185929004092</v>
      </c>
      <c r="P94" s="36">
        <v>67.83</v>
      </c>
      <c r="Q94" s="36">
        <v>18.697459239130435</v>
      </c>
      <c r="R94" s="38">
        <v>0</v>
      </c>
      <c r="S94" s="38">
        <v>0</v>
      </c>
      <c r="T94" s="37">
        <f>SUMPRODUCT(LTA!J94:AN94,LTA!J$101:AN$101,LTA!J$104:AN$104)</f>
        <v>38.54</v>
      </c>
      <c r="U94" s="37">
        <f>SUMPRODUCT(LTA!J94:AN94,LTA!J$102:AN$102,LTA!J$104:AN$104)</f>
        <v>84.28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47.43</v>
      </c>
      <c r="Z94" s="34">
        <f>IEX!O94</f>
        <v>0</v>
      </c>
      <c r="AA94" s="75">
        <f>STOA!I94</f>
        <v>286.65999999999997</v>
      </c>
      <c r="AB94" s="75">
        <f>-STOA!O94</f>
        <v>0</v>
      </c>
      <c r="AC94">
        <f t="shared" si="3"/>
        <v>12.535716427720152</v>
      </c>
      <c r="AD94">
        <f t="shared" si="4"/>
        <v>1411.7947864405448</v>
      </c>
      <c r="AE94">
        <f>'IDT-1'!C94</f>
        <v>0</v>
      </c>
      <c r="AF94" s="24"/>
      <c r="AG94">
        <f t="shared" si="5"/>
        <v>1411.7947864405448</v>
      </c>
      <c r="AI94" s="34">
        <f>PXIL!I94</f>
        <v>0</v>
      </c>
      <c r="AJ94" s="34">
        <f>PXIL!O94</f>
        <v>0</v>
      </c>
      <c r="AK94" s="34">
        <f>RTM_IEX!I94</f>
        <v>7.68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5.365899999999999</v>
      </c>
      <c r="E95">
        <f>GT_NG!Q95</f>
        <v>-9.0959999999999999E-2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53.970000000000006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756.89782347211883</v>
      </c>
      <c r="P95" s="36">
        <v>67.83</v>
      </c>
      <c r="Q95" s="36">
        <v>18.697459239130435</v>
      </c>
      <c r="R95" s="38">
        <v>0</v>
      </c>
      <c r="S95" s="38">
        <v>0</v>
      </c>
      <c r="T95" s="37">
        <f>SUMPRODUCT(LTA!J95:AN95,LTA!J$101:AN$101,LTA!J$104:AN$104)</f>
        <v>37.549999999999997</v>
      </c>
      <c r="U95" s="37">
        <f>SUMPRODUCT(LTA!J95:AN95,LTA!J$102:AN$102,LTA!J$104:AN$104)</f>
        <v>84.289999999999992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49.7</v>
      </c>
      <c r="Z95" s="34">
        <f>IEX!O95</f>
        <v>0</v>
      </c>
      <c r="AA95" s="75">
        <f>STOA!I95</f>
        <v>286.65999999999997</v>
      </c>
      <c r="AB95" s="75">
        <f>-STOA!O95</f>
        <v>0</v>
      </c>
      <c r="AC95">
        <f t="shared" si="3"/>
        <v>12.520915819777755</v>
      </c>
      <c r="AD95">
        <f t="shared" si="4"/>
        <v>1410.1276997823061</v>
      </c>
      <c r="AE95">
        <f>'IDT-1'!C95</f>
        <v>0</v>
      </c>
      <c r="AF95" s="24"/>
      <c r="AG95">
        <f t="shared" si="5"/>
        <v>1410.1276997823061</v>
      </c>
      <c r="AI95" s="34">
        <f>PXIL!I95</f>
        <v>0</v>
      </c>
      <c r="AJ95" s="34">
        <f>PXIL!O95</f>
        <v>0</v>
      </c>
      <c r="AK95" s="34">
        <f>RTM_IEX!I95</f>
        <v>19.190000000000001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5.365899999999999</v>
      </c>
      <c r="E96">
        <f>GT_NG!Q96</f>
        <v>-9.0959999999999999E-2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53.970000000000006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755.35657839276723</v>
      </c>
      <c r="P96" s="36">
        <v>67.83</v>
      </c>
      <c r="Q96" s="36">
        <v>18.697459239130435</v>
      </c>
      <c r="R96" s="38">
        <v>0</v>
      </c>
      <c r="S96" s="38">
        <v>0</v>
      </c>
      <c r="T96" s="37">
        <f>SUMPRODUCT(LTA!J96:AN96,LTA!J$101:AN$101,LTA!J$104:AN$104)</f>
        <v>36.54</v>
      </c>
      <c r="U96" s="37">
        <f>SUMPRODUCT(LTA!J96:AN96,LTA!J$102:AN$102,LTA!J$104:AN$104)</f>
        <v>84.27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49.42</v>
      </c>
      <c r="Z96" s="34">
        <f>IEX!O96</f>
        <v>0</v>
      </c>
      <c r="AA96" s="75">
        <f>STOA!I96</f>
        <v>286.65999999999997</v>
      </c>
      <c r="AB96" s="75">
        <f>-STOA!O96</f>
        <v>0</v>
      </c>
      <c r="AC96">
        <f t="shared" si="3"/>
        <v>12.538064863079462</v>
      </c>
      <c r="AD96">
        <f t="shared" si="4"/>
        <v>1412.0593056596529</v>
      </c>
      <c r="AE96">
        <f>'IDT-1'!C96</f>
        <v>0</v>
      </c>
      <c r="AF96" s="24"/>
      <c r="AG96">
        <f t="shared" si="5"/>
        <v>1412.0593056596529</v>
      </c>
      <c r="AI96" s="34">
        <f>PXIL!I96</f>
        <v>0</v>
      </c>
      <c r="AJ96" s="34">
        <f>PXIL!O96</f>
        <v>0</v>
      </c>
      <c r="AK96" s="34">
        <f>RTM_IEX!I96</f>
        <v>23.99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5.365899999999999</v>
      </c>
      <c r="E97">
        <f>GT_NG!Q97</f>
        <v>-9.0959999999999999E-2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53.970000000000006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754.3116431805206</v>
      </c>
      <c r="P97" s="36">
        <v>67.83</v>
      </c>
      <c r="Q97" s="36">
        <v>18.697459239130435</v>
      </c>
      <c r="R97" s="38">
        <v>0</v>
      </c>
      <c r="S97" s="38">
        <v>0</v>
      </c>
      <c r="T97" s="37">
        <f>SUMPRODUCT(LTA!J97:AN97,LTA!J$101:AN$101,LTA!J$104:AN$104)</f>
        <v>35.22</v>
      </c>
      <c r="U97" s="37">
        <f>SUMPRODUCT(LTA!J97:AN97,LTA!J$102:AN$102,LTA!J$104:AN$104)</f>
        <v>84.27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57.65</v>
      </c>
      <c r="Z97" s="34">
        <f>IEX!O97</f>
        <v>0</v>
      </c>
      <c r="AA97" s="75">
        <f>STOA!I97</f>
        <v>286.65999999999997</v>
      </c>
      <c r="AB97" s="75">
        <f>-STOA!O97</f>
        <v>0</v>
      </c>
      <c r="AC97">
        <f t="shared" si="3"/>
        <v>12.589677433211694</v>
      </c>
      <c r="AD97">
        <f t="shared" si="4"/>
        <v>1417.8727578772741</v>
      </c>
      <c r="AE97">
        <f>'IDT-1'!C97</f>
        <v>0</v>
      </c>
      <c r="AF97" s="24"/>
      <c r="AG97">
        <f t="shared" si="5"/>
        <v>1417.8727578772741</v>
      </c>
      <c r="AI97" s="34">
        <f>PXIL!I97</f>
        <v>0</v>
      </c>
      <c r="AJ97" s="34">
        <f>PXIL!O97</f>
        <v>0</v>
      </c>
      <c r="AK97" s="34">
        <f>RTM_IEX!I97</f>
        <v>23.99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5.365899999999999</v>
      </c>
      <c r="E98">
        <f>GT_NG!Q98</f>
        <v>-9.0959999999999999E-2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53.970000000000006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754.37164499127903</v>
      </c>
      <c r="P98" s="36">
        <v>67.83</v>
      </c>
      <c r="Q98" s="36">
        <v>18.697459239130435</v>
      </c>
      <c r="R98" s="38">
        <v>0</v>
      </c>
      <c r="S98" s="38">
        <v>0</v>
      </c>
      <c r="T98" s="37">
        <f>SUMPRODUCT(LTA!J98:AN98,LTA!J$101:AN$101,LTA!J$104:AN$104)</f>
        <v>34.22</v>
      </c>
      <c r="U98" s="37">
        <f>SUMPRODUCT(LTA!J98:AN98,LTA!J$102:AN$102,LTA!J$104:AN$104)</f>
        <v>84.22999999999999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43.95</v>
      </c>
      <c r="Z98" s="34">
        <f>IEX!O98</f>
        <v>0</v>
      </c>
      <c r="AA98" s="75">
        <f>STOA!I98</f>
        <v>286.65999999999997</v>
      </c>
      <c r="AB98" s="75">
        <f>-STOA!O98</f>
        <v>0</v>
      </c>
      <c r="AC98">
        <f t="shared" si="3"/>
        <v>12.502733449146366</v>
      </c>
      <c r="AD98">
        <f t="shared" si="4"/>
        <v>1408.0797036720976</v>
      </c>
      <c r="AE98">
        <f>'IDT-1'!C98</f>
        <v>0</v>
      </c>
      <c r="AF98" s="24"/>
      <c r="AG98">
        <f t="shared" si="5"/>
        <v>1408.0797036720976</v>
      </c>
      <c r="AI98" s="34">
        <f>PXIL!I98</f>
        <v>0</v>
      </c>
      <c r="AJ98" s="34">
        <f>PXIL!O98</f>
        <v>0</v>
      </c>
      <c r="AK98" s="34">
        <f>RTM_IEX!I98</f>
        <v>28.79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0.13137706250000009</v>
      </c>
      <c r="E99">
        <f t="shared" si="6"/>
        <v>-2.7970200000000038E-3</v>
      </c>
      <c r="F99">
        <f t="shared" si="6"/>
        <v>0</v>
      </c>
      <c r="G99">
        <f t="shared" si="6"/>
        <v>1.0301359382664796</v>
      </c>
      <c r="H99">
        <f t="shared" si="6"/>
        <v>0</v>
      </c>
      <c r="I99">
        <f t="shared" si="6"/>
        <v>1.1917741940445665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17.512643694446695</v>
      </c>
      <c r="P99" s="36">
        <f t="shared" si="6"/>
        <v>1.6279199999999987</v>
      </c>
      <c r="Q99" s="36">
        <f t="shared" si="6"/>
        <v>0.44873902173913088</v>
      </c>
      <c r="R99" s="38">
        <f t="shared" si="6"/>
        <v>0.28379000420866973</v>
      </c>
      <c r="S99" s="38">
        <f t="shared" si="6"/>
        <v>0</v>
      </c>
      <c r="T99" s="37">
        <f t="shared" si="6"/>
        <v>2.423934999999998</v>
      </c>
      <c r="U99" s="37">
        <f t="shared" si="6"/>
        <v>2.1116950000000001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8.030749999999999E-2</v>
      </c>
      <c r="Z99" s="34">
        <f t="shared" si="6"/>
        <v>-1.6447000000000001</v>
      </c>
      <c r="AA99" s="75">
        <f t="shared" si="6"/>
        <v>4.7053700000000021</v>
      </c>
      <c r="AB99" s="75">
        <f t="shared" si="6"/>
        <v>0</v>
      </c>
      <c r="AC99">
        <f t="shared" si="6"/>
        <v>0.29762963255970037</v>
      </c>
      <c r="AD99">
        <f t="shared" si="6"/>
        <v>30.054090762645835</v>
      </c>
      <c r="AE99">
        <f t="shared" si="6"/>
        <v>-9.1792250000000006E-2</v>
      </c>
      <c r="AG99">
        <f t="shared" si="6"/>
        <v>29.962298512645837</v>
      </c>
      <c r="AI99">
        <f t="shared" si="6"/>
        <v>0</v>
      </c>
      <c r="AJ99">
        <f t="shared" si="6"/>
        <v>0</v>
      </c>
      <c r="AK99">
        <f t="shared" si="6"/>
        <v>0.53127999999999986</v>
      </c>
      <c r="AL99">
        <f t="shared" si="6"/>
        <v>-7.9750000000000001E-2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45190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7.0711500000000003</v>
      </c>
      <c r="E3">
        <f>GT_NG!T3</f>
        <v>-0.11868000000000002</v>
      </c>
      <c r="F3">
        <f>GT_Spot!T3</f>
        <v>0</v>
      </c>
      <c r="G3">
        <f>PPCL_NG!T3</f>
        <v>51.258065733368554</v>
      </c>
      <c r="H3">
        <f>PPCL_Spot!T3</f>
        <v>0</v>
      </c>
      <c r="I3">
        <f>Bawana_NG!T3</f>
        <v>67.430000000000007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987.83505776861352</v>
      </c>
      <c r="P3" s="36">
        <v>71.98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417.47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</v>
      </c>
      <c r="AA3" s="75">
        <f>STOA!J3</f>
        <v>167.49</v>
      </c>
      <c r="AB3" s="75">
        <f>-STOA!P3</f>
        <v>0</v>
      </c>
      <c r="AC3">
        <f>SUMIF(B3:AB3,"&gt;0")*$AC$2-SUMIF(B3:AB3,"&lt;0")*($AC$2/(1-$AC$2))+SUMIF(AI3:AR3,"&gt;0")*$AC$2-SUMIF(AI3:AR3,"&lt;0")*($AC$2/(1-$AC$2))</f>
        <v>16.211622392687886</v>
      </c>
      <c r="AD3">
        <f>SUM(B3:AB3,AI3:AR3)-AC3</f>
        <v>1823.7709031745117</v>
      </c>
      <c r="AE3">
        <f>'IDT-1'!F3</f>
        <v>0</v>
      </c>
      <c r="AF3" s="24"/>
      <c r="AG3">
        <f>SUM(AD3:AF3)</f>
        <v>1823.7709031745117</v>
      </c>
      <c r="AI3" s="34">
        <f>PXIL!J3</f>
        <v>0</v>
      </c>
      <c r="AJ3" s="34">
        <f>PXIL!P3</f>
        <v>0</v>
      </c>
      <c r="AK3" s="34">
        <f>RTM_IEX!J3</f>
        <v>47.99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-0.11868000000000002</v>
      </c>
      <c r="F4">
        <f>GT_Spot!T4</f>
        <v>0</v>
      </c>
      <c r="G4">
        <f>PPCL_NG!T4</f>
        <v>51.258065733368554</v>
      </c>
      <c r="H4">
        <f>PPCL_Spot!T4</f>
        <v>0</v>
      </c>
      <c r="I4">
        <f>Bawana_NG!T4</f>
        <v>67.430000000000007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977.36190629151372</v>
      </c>
      <c r="P4" s="36">
        <v>71.98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418.01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-24</v>
      </c>
      <c r="AA4" s="75">
        <f>STOA!J4</f>
        <v>167.49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16.5817595926999</v>
      </c>
      <c r="AD4">
        <f t="shared" ref="AD4:AD67" si="1">SUM(B4:AB4,AI4:AR4)-AC4</f>
        <v>1819.2576144973998</v>
      </c>
      <c r="AE4">
        <f>'IDT-1'!F4</f>
        <v>0</v>
      </c>
      <c r="AF4" s="24"/>
      <c r="AG4">
        <f t="shared" ref="AG4:AG67" si="2">SUM(AD4:AF4)</f>
        <v>1819.2576144973998</v>
      </c>
      <c r="AI4" s="34">
        <f>PXIL!J4</f>
        <v>0</v>
      </c>
      <c r="AJ4" s="34">
        <f>PXIL!P4</f>
        <v>0</v>
      </c>
      <c r="AK4" s="34">
        <f>RTM_IEX!J4</f>
        <v>76.78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-0.11868000000000002</v>
      </c>
      <c r="F5">
        <f>GT_Spot!T5</f>
        <v>0</v>
      </c>
      <c r="G5">
        <f>PPCL_NG!T5</f>
        <v>51</v>
      </c>
      <c r="H5">
        <f>PPCL_Spot!T5</f>
        <v>0</v>
      </c>
      <c r="I5">
        <f>Bawana_NG!T5</f>
        <v>67.430000000000007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937.12750739321939</v>
      </c>
      <c r="P5" s="36">
        <v>71.98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418.61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-52</v>
      </c>
      <c r="AA5" s="75">
        <f>STOA!J5</f>
        <v>167.49</v>
      </c>
      <c r="AB5" s="75">
        <f>-STOA!P5</f>
        <v>0</v>
      </c>
      <c r="AC5">
        <f t="shared" si="0"/>
        <v>16.817037474562731</v>
      </c>
      <c r="AD5">
        <f t="shared" si="1"/>
        <v>1789.5098719838738</v>
      </c>
      <c r="AE5">
        <f>'IDT-1'!F5</f>
        <v>0</v>
      </c>
      <c r="AF5" s="24"/>
      <c r="AG5">
        <f t="shared" si="2"/>
        <v>1789.5098719838738</v>
      </c>
      <c r="AI5" s="34">
        <f>PXIL!J5</f>
        <v>0</v>
      </c>
      <c r="AJ5" s="34">
        <f>PXIL!P5</f>
        <v>0</v>
      </c>
      <c r="AK5" s="34">
        <f>RTM_IEX!J5</f>
        <v>115.16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-0.11868000000000002</v>
      </c>
      <c r="F6">
        <f>GT_Spot!T6</f>
        <v>0</v>
      </c>
      <c r="G6">
        <f>PPCL_NG!T6</f>
        <v>51</v>
      </c>
      <c r="H6">
        <f>PPCL_Spot!T6</f>
        <v>0</v>
      </c>
      <c r="I6">
        <f>Bawana_NG!T6</f>
        <v>67.430000000000007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930.1270243449145</v>
      </c>
      <c r="P6" s="36">
        <v>71.98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419.37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-75</v>
      </c>
      <c r="AA6" s="75">
        <f>STOA!J6</f>
        <v>167.49</v>
      </c>
      <c r="AB6" s="75">
        <f>-STOA!P6</f>
        <v>0</v>
      </c>
      <c r="AC6">
        <f t="shared" si="0"/>
        <v>16.966230156748146</v>
      </c>
      <c r="AD6">
        <f t="shared" si="1"/>
        <v>1760.1101962533837</v>
      </c>
      <c r="AE6">
        <f>'IDT-1'!F6</f>
        <v>0</v>
      </c>
      <c r="AF6" s="24"/>
      <c r="AG6">
        <f t="shared" si="2"/>
        <v>1760.1101962533837</v>
      </c>
      <c r="AI6" s="34">
        <f>PXIL!J6</f>
        <v>0</v>
      </c>
      <c r="AJ6" s="34">
        <f>PXIL!P6</f>
        <v>0</v>
      </c>
      <c r="AK6" s="34">
        <f>RTM_IEX!J6</f>
        <v>115.15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-0.11868000000000002</v>
      </c>
      <c r="F7">
        <f>GT_Spot!T7</f>
        <v>0</v>
      </c>
      <c r="G7">
        <f>PPCL_NG!T7</f>
        <v>51.258065733368554</v>
      </c>
      <c r="H7">
        <f>PPCL_Spot!T7</f>
        <v>0</v>
      </c>
      <c r="I7">
        <f>Bawana_NG!T7</f>
        <v>67.430000000000007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918.79960294434068</v>
      </c>
      <c r="P7" s="36">
        <v>71.98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419.66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160.17000000000002</v>
      </c>
      <c r="AB7" s="75">
        <f>-STOA!P7</f>
        <v>0</v>
      </c>
      <c r="AC7">
        <f t="shared" si="0"/>
        <v>16.460333699354543</v>
      </c>
      <c r="AD7">
        <f t="shared" si="1"/>
        <v>1705.1367370435721</v>
      </c>
      <c r="AE7">
        <f>'IDT-1'!F7</f>
        <v>0</v>
      </c>
      <c r="AF7" s="24"/>
      <c r="AG7">
        <f t="shared" si="2"/>
        <v>1705.1367370435721</v>
      </c>
      <c r="AI7" s="34">
        <f>PXIL!J7</f>
        <v>0</v>
      </c>
      <c r="AJ7" s="34">
        <f>PXIL!P7</f>
        <v>0</v>
      </c>
      <c r="AK7" s="34">
        <f>RTM_IEX!J7</f>
        <v>76.77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-0.11868000000000002</v>
      </c>
      <c r="F8">
        <f>GT_Spot!T8</f>
        <v>0</v>
      </c>
      <c r="G8">
        <f>PPCL_NG!T8</f>
        <v>51.258065733368554</v>
      </c>
      <c r="H8">
        <f>PPCL_Spot!T8</f>
        <v>0</v>
      </c>
      <c r="I8">
        <f>Bawana_NG!T8</f>
        <v>67.430000000000007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918.40353458253571</v>
      </c>
      <c r="P8" s="36">
        <v>71.98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420.18000000000006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-98</v>
      </c>
      <c r="AA8" s="75">
        <f>STOA!J8</f>
        <v>160.17000000000002</v>
      </c>
      <c r="AB8" s="75">
        <f>-STOA!P8</f>
        <v>0</v>
      </c>
      <c r="AC8">
        <f t="shared" si="0"/>
        <v>16.674499358303347</v>
      </c>
      <c r="AD8">
        <f t="shared" si="1"/>
        <v>1681.0465030228183</v>
      </c>
      <c r="AE8">
        <f>'IDT-1'!F8</f>
        <v>0</v>
      </c>
      <c r="AF8" s="24"/>
      <c r="AG8">
        <f t="shared" si="2"/>
        <v>1681.0465030228183</v>
      </c>
      <c r="AI8" s="34">
        <f>PXIL!J8</f>
        <v>0</v>
      </c>
      <c r="AJ8" s="34">
        <f>PXIL!P8</f>
        <v>0</v>
      </c>
      <c r="AK8" s="34">
        <f>RTM_IEX!J8</f>
        <v>76.77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-0.11868000000000002</v>
      </c>
      <c r="F9">
        <f>GT_Spot!T9</f>
        <v>0</v>
      </c>
      <c r="G9">
        <f>PPCL_NG!T9</f>
        <v>51.258065733368554</v>
      </c>
      <c r="H9">
        <f>PPCL_Spot!T9</f>
        <v>0</v>
      </c>
      <c r="I9">
        <f>Bawana_NG!T9</f>
        <v>67.430000000000007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913.61184613093667</v>
      </c>
      <c r="P9" s="36">
        <v>71.98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420.95000000000005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-116</v>
      </c>
      <c r="AA9" s="75">
        <f>STOA!J9</f>
        <v>107.15</v>
      </c>
      <c r="AB9" s="75">
        <f>-STOA!P9</f>
        <v>0</v>
      </c>
      <c r="AC9">
        <f t="shared" si="0"/>
        <v>16.585690795328791</v>
      </c>
      <c r="AD9">
        <f t="shared" si="1"/>
        <v>1634.8836231341938</v>
      </c>
      <c r="AE9">
        <f>'IDT-1'!F9</f>
        <v>0</v>
      </c>
      <c r="AF9" s="24"/>
      <c r="AG9">
        <f t="shared" si="2"/>
        <v>1634.8836231341938</v>
      </c>
      <c r="AI9" s="34">
        <f>PXIL!J9</f>
        <v>0</v>
      </c>
      <c r="AJ9" s="34">
        <f>PXIL!P9</f>
        <v>0</v>
      </c>
      <c r="AK9" s="34">
        <f>RTM_IEX!J9</f>
        <v>105.56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-0.11868000000000002</v>
      </c>
      <c r="F10">
        <f>GT_Spot!T10</f>
        <v>0</v>
      </c>
      <c r="G10">
        <f>PPCL_NG!T10</f>
        <v>51.258065733368554</v>
      </c>
      <c r="H10">
        <f>PPCL_Spot!T10</f>
        <v>0</v>
      </c>
      <c r="I10">
        <f>Bawana_NG!T10</f>
        <v>67.430000000000007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910.82353375093669</v>
      </c>
      <c r="P10" s="36">
        <v>71.98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421.15000000000003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-138</v>
      </c>
      <c r="AA10" s="75">
        <f>STOA!J10</f>
        <v>107.15</v>
      </c>
      <c r="AB10" s="75">
        <f>-STOA!P10</f>
        <v>0</v>
      </c>
      <c r="AC10">
        <f t="shared" si="0"/>
        <v>16.758408451873088</v>
      </c>
      <c r="AD10">
        <f t="shared" si="1"/>
        <v>1610.1425930976495</v>
      </c>
      <c r="AE10">
        <f>'IDT-1'!F10</f>
        <v>0</v>
      </c>
      <c r="AF10" s="24"/>
      <c r="AG10">
        <f t="shared" si="2"/>
        <v>1610.1425930976495</v>
      </c>
      <c r="AI10" s="34">
        <f>PXIL!J10</f>
        <v>0</v>
      </c>
      <c r="AJ10" s="34">
        <f>PXIL!P10</f>
        <v>0</v>
      </c>
      <c r="AK10" s="34">
        <f>RTM_IEX!J10</f>
        <v>105.58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-0.11868000000000002</v>
      </c>
      <c r="F11">
        <f>GT_Spot!T11</f>
        <v>0</v>
      </c>
      <c r="G11">
        <f>PPCL_NG!T11</f>
        <v>51.258065733368554</v>
      </c>
      <c r="H11">
        <f>PPCL_Spot!T11</f>
        <v>0</v>
      </c>
      <c r="I11">
        <f>Bawana_NG!T11</f>
        <v>69.607088178699911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920.1315031864865</v>
      </c>
      <c r="P11" s="36">
        <v>71.98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418.55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-164</v>
      </c>
      <c r="AA11" s="75">
        <f>STOA!J11</f>
        <v>114.27</v>
      </c>
      <c r="AB11" s="75">
        <f>-STOA!P11</f>
        <v>0</v>
      </c>
      <c r="AC11">
        <f t="shared" si="0"/>
        <v>17.003276274455562</v>
      </c>
      <c r="AD11">
        <f t="shared" si="1"/>
        <v>1585.4927828893167</v>
      </c>
      <c r="AE11">
        <f>'IDT-1'!F11</f>
        <v>0</v>
      </c>
      <c r="AF11" s="24"/>
      <c r="AG11">
        <f t="shared" si="2"/>
        <v>1585.4927828893167</v>
      </c>
      <c r="AI11" s="34">
        <f>PXIL!J11</f>
        <v>0</v>
      </c>
      <c r="AJ11" s="34">
        <f>PXIL!P11</f>
        <v>0</v>
      </c>
      <c r="AK11" s="34">
        <f>RTM_IEX!J11</f>
        <v>91.17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7.0711500000000003</v>
      </c>
      <c r="E12">
        <f>GT_NG!T12</f>
        <v>-0.11868000000000002</v>
      </c>
      <c r="F12">
        <f>GT_Spot!T12</f>
        <v>0</v>
      </c>
      <c r="G12">
        <f>PPCL_NG!T12</f>
        <v>51.258065733368554</v>
      </c>
      <c r="H12">
        <f>PPCL_Spot!T12</f>
        <v>0</v>
      </c>
      <c r="I12">
        <f>Bawana_NG!T12</f>
        <v>69.607088178699911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916.1110663825192</v>
      </c>
      <c r="P12" s="36">
        <v>71.98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418.33000000000004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-163</v>
      </c>
      <c r="AA12" s="75">
        <f>STOA!J12</f>
        <v>114.27</v>
      </c>
      <c r="AB12" s="75">
        <f>-STOA!P12</f>
        <v>0</v>
      </c>
      <c r="AC12">
        <f t="shared" si="0"/>
        <v>16.838898303058453</v>
      </c>
      <c r="AD12">
        <f t="shared" si="1"/>
        <v>1568.9867240567464</v>
      </c>
      <c r="AE12">
        <f>'IDT-1'!F12</f>
        <v>0</v>
      </c>
      <c r="AF12" s="24"/>
      <c r="AG12">
        <f t="shared" si="2"/>
        <v>1568.9867240567464</v>
      </c>
      <c r="AI12" s="34">
        <f>PXIL!J12</f>
        <v>0</v>
      </c>
      <c r="AJ12" s="34">
        <f>PXIL!P12</f>
        <v>0</v>
      </c>
      <c r="AK12" s="34">
        <f>RTM_IEX!J12</f>
        <v>77.739999999999995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7.0711500000000003</v>
      </c>
      <c r="E13">
        <f>GT_NG!T13</f>
        <v>-0.11868000000000002</v>
      </c>
      <c r="F13">
        <f>GT_Spot!T13</f>
        <v>0</v>
      </c>
      <c r="G13">
        <f>PPCL_NG!T13</f>
        <v>51.258065733368554</v>
      </c>
      <c r="H13">
        <f>PPCL_Spot!T13</f>
        <v>0</v>
      </c>
      <c r="I13">
        <f>Bawana_NG!T13</f>
        <v>69.607088178699911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915.95111801622261</v>
      </c>
      <c r="P13" s="36">
        <v>71.98</v>
      </c>
      <c r="Q13" s="36">
        <v>22.576932065217392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418.22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-180</v>
      </c>
      <c r="AA13" s="75">
        <f>STOA!J13</f>
        <v>114.27</v>
      </c>
      <c r="AB13" s="75">
        <f>-STOA!P13</f>
        <v>0</v>
      </c>
      <c r="AC13">
        <f t="shared" si="0"/>
        <v>16.979002925312368</v>
      </c>
      <c r="AD13">
        <f t="shared" si="1"/>
        <v>1550.616671068196</v>
      </c>
      <c r="AE13">
        <f>'IDT-1'!F13</f>
        <v>0</v>
      </c>
      <c r="AF13" s="24"/>
      <c r="AG13">
        <f t="shared" si="2"/>
        <v>1550.616671068196</v>
      </c>
      <c r="AI13" s="34">
        <f>PXIL!J13</f>
        <v>0</v>
      </c>
      <c r="AJ13" s="34">
        <f>PXIL!P13</f>
        <v>0</v>
      </c>
      <c r="AK13" s="34">
        <f>RTM_IEX!J13</f>
        <v>76.78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7.0711500000000003</v>
      </c>
      <c r="E14">
        <f>GT_NG!T14</f>
        <v>-0.11868000000000002</v>
      </c>
      <c r="F14">
        <f>GT_Spot!T14</f>
        <v>0</v>
      </c>
      <c r="G14">
        <f>PPCL_NG!T14</f>
        <v>51.258065733368554</v>
      </c>
      <c r="H14">
        <f>PPCL_Spot!T14</f>
        <v>0</v>
      </c>
      <c r="I14">
        <f>Bawana_NG!T14</f>
        <v>69.607088178699911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915.95111801622261</v>
      </c>
      <c r="P14" s="36">
        <v>71.98</v>
      </c>
      <c r="Q14" s="36">
        <v>22.576932065217392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417.71000000000004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-193</v>
      </c>
      <c r="AA14" s="75">
        <f>STOA!J14</f>
        <v>114.27</v>
      </c>
      <c r="AB14" s="75">
        <f>-STOA!P14</f>
        <v>0</v>
      </c>
      <c r="AC14">
        <f t="shared" si="0"/>
        <v>17.064586583100905</v>
      </c>
      <c r="AD14">
        <f t="shared" si="1"/>
        <v>1534.1410874104076</v>
      </c>
      <c r="AE14">
        <f>'IDT-1'!F14</f>
        <v>0</v>
      </c>
      <c r="AF14" s="24"/>
      <c r="AG14">
        <f t="shared" si="2"/>
        <v>1534.1410874104076</v>
      </c>
      <c r="AI14" s="34">
        <f>PXIL!J14</f>
        <v>0</v>
      </c>
      <c r="AJ14" s="34">
        <f>PXIL!P14</f>
        <v>0</v>
      </c>
      <c r="AK14" s="34">
        <f>RTM_IEX!J14</f>
        <v>73.900000000000006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7.0711500000000003</v>
      </c>
      <c r="E15">
        <f>GT_NG!T15</f>
        <v>-0.11868000000000002</v>
      </c>
      <c r="F15">
        <f>GT_Spot!T15</f>
        <v>0</v>
      </c>
      <c r="G15">
        <f>PPCL_NG!T15</f>
        <v>51.258065733368554</v>
      </c>
      <c r="H15">
        <f>PPCL_Spot!T15</f>
        <v>0</v>
      </c>
      <c r="I15">
        <f>Bawana_NG!T15</f>
        <v>69.607088178699911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915.94805046168415</v>
      </c>
      <c r="P15" s="36">
        <v>71.98</v>
      </c>
      <c r="Q15" s="36">
        <v>22.576932065217392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416.94000000000005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-210</v>
      </c>
      <c r="AA15" s="75">
        <f>STOA!J15</f>
        <v>114.18</v>
      </c>
      <c r="AB15" s="75">
        <f>-STOA!P15</f>
        <v>0</v>
      </c>
      <c r="AC15">
        <f t="shared" si="0"/>
        <v>17.148783756498286</v>
      </c>
      <c r="AD15">
        <f t="shared" si="1"/>
        <v>1509.4738226824718</v>
      </c>
      <c r="AE15">
        <f>'IDT-1'!F15</f>
        <v>0</v>
      </c>
      <c r="AF15" s="24"/>
      <c r="AG15">
        <f t="shared" si="2"/>
        <v>1509.4738226824718</v>
      </c>
      <c r="AI15" s="34">
        <f>PXIL!J15</f>
        <v>0</v>
      </c>
      <c r="AJ15" s="34">
        <f>PXIL!P15</f>
        <v>0</v>
      </c>
      <c r="AK15" s="34">
        <f>RTM_IEX!J15</f>
        <v>67.180000000000007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7.0711500000000003</v>
      </c>
      <c r="E16">
        <f>GT_NG!T16</f>
        <v>-0.11868000000000002</v>
      </c>
      <c r="F16">
        <f>GT_Spot!T16</f>
        <v>0</v>
      </c>
      <c r="G16">
        <f>PPCL_NG!T16</f>
        <v>51.258065733368554</v>
      </c>
      <c r="H16">
        <f>PPCL_Spot!T16</f>
        <v>0</v>
      </c>
      <c r="I16">
        <f>Bawana_NG!T16</f>
        <v>69.607088178699911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915.94805046168415</v>
      </c>
      <c r="P16" s="36">
        <v>71.98</v>
      </c>
      <c r="Q16" s="36">
        <v>22.576932065217392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415.44000000000005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-228</v>
      </c>
      <c r="AA16" s="75">
        <f>STOA!J16</f>
        <v>114.18</v>
      </c>
      <c r="AB16" s="75">
        <f>-STOA!P16</f>
        <v>0</v>
      </c>
      <c r="AC16">
        <f t="shared" si="0"/>
        <v>17.295390051897805</v>
      </c>
      <c r="AD16">
        <f t="shared" si="1"/>
        <v>1489.8272163870722</v>
      </c>
      <c r="AE16">
        <f>'IDT-1'!F16</f>
        <v>0</v>
      </c>
      <c r="AF16" s="24"/>
      <c r="AG16">
        <f t="shared" si="2"/>
        <v>1489.8272163870722</v>
      </c>
      <c r="AI16" s="34">
        <f>PXIL!J16</f>
        <v>0</v>
      </c>
      <c r="AJ16" s="34">
        <f>PXIL!P16</f>
        <v>0</v>
      </c>
      <c r="AK16" s="34">
        <f>RTM_IEX!J16</f>
        <v>67.180000000000007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7.0711500000000003</v>
      </c>
      <c r="E17">
        <f>GT_NG!T17</f>
        <v>-0.11868000000000002</v>
      </c>
      <c r="F17">
        <f>GT_Spot!T17</f>
        <v>0</v>
      </c>
      <c r="G17">
        <f>PPCL_NG!T17</f>
        <v>51.258065733368554</v>
      </c>
      <c r="H17">
        <f>PPCL_Spot!T17</f>
        <v>0</v>
      </c>
      <c r="I17">
        <f>Bawana_NG!T17</f>
        <v>69.607088178699911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915.78638120664687</v>
      </c>
      <c r="P17" s="36">
        <v>71.98</v>
      </c>
      <c r="Q17" s="36">
        <v>22.576932065217392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415.26000000000005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-241</v>
      </c>
      <c r="AA17" s="75">
        <f>STOA!J17</f>
        <v>114.18</v>
      </c>
      <c r="AB17" s="75">
        <f>-STOA!P17</f>
        <v>0</v>
      </c>
      <c r="AC17">
        <f t="shared" si="0"/>
        <v>17.407799020242013</v>
      </c>
      <c r="AD17">
        <f t="shared" si="1"/>
        <v>1476.3731381636908</v>
      </c>
      <c r="AE17">
        <f>'IDT-1'!F17</f>
        <v>0</v>
      </c>
      <c r="AF17" s="24"/>
      <c r="AG17">
        <f t="shared" si="2"/>
        <v>1476.3731381636908</v>
      </c>
      <c r="AI17" s="34">
        <f>PXIL!J17</f>
        <v>0</v>
      </c>
      <c r="AJ17" s="34">
        <f>PXIL!P17</f>
        <v>0</v>
      </c>
      <c r="AK17" s="34">
        <f>RTM_IEX!J17</f>
        <v>67.180000000000007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7.0711500000000003</v>
      </c>
      <c r="E18">
        <f>GT_NG!T18</f>
        <v>-0.11868000000000002</v>
      </c>
      <c r="F18">
        <f>GT_Spot!T18</f>
        <v>0</v>
      </c>
      <c r="G18">
        <f>PPCL_NG!T18</f>
        <v>51.258065733368554</v>
      </c>
      <c r="H18">
        <f>PPCL_Spot!T18</f>
        <v>0</v>
      </c>
      <c r="I18">
        <f>Bawana_NG!T18</f>
        <v>69.607088178699911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915.78638120664687</v>
      </c>
      <c r="P18" s="36">
        <v>71.98</v>
      </c>
      <c r="Q18" s="36">
        <v>22.576932065217392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415.10000000000008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-257</v>
      </c>
      <c r="AA18" s="75">
        <f>STOA!J18</f>
        <v>114.18</v>
      </c>
      <c r="AB18" s="75">
        <f>-STOA!P18</f>
        <v>0</v>
      </c>
      <c r="AC18">
        <f t="shared" si="0"/>
        <v>17.548441060597138</v>
      </c>
      <c r="AD18">
        <f t="shared" si="1"/>
        <v>1460.0724961233359</v>
      </c>
      <c r="AE18">
        <f>'IDT-1'!F18</f>
        <v>0</v>
      </c>
      <c r="AF18" s="24"/>
      <c r="AG18">
        <f t="shared" si="2"/>
        <v>1460.0724961233359</v>
      </c>
      <c r="AI18" s="34">
        <f>PXIL!J18</f>
        <v>0</v>
      </c>
      <c r="AJ18" s="34">
        <f>PXIL!P18</f>
        <v>0</v>
      </c>
      <c r="AK18" s="34">
        <f>RTM_IEX!J18</f>
        <v>67.180000000000007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7.0711500000000003</v>
      </c>
      <c r="E19">
        <f>GT_NG!T19</f>
        <v>-0.11868000000000002</v>
      </c>
      <c r="F19">
        <f>GT_Spot!T19</f>
        <v>0</v>
      </c>
      <c r="G19">
        <f>PPCL_NG!T19</f>
        <v>51.258065733368554</v>
      </c>
      <c r="H19">
        <f>PPCL_Spot!T19</f>
        <v>0</v>
      </c>
      <c r="I19">
        <f>Bawana_NG!T19</f>
        <v>52.39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815.54954312581117</v>
      </c>
      <c r="P19" s="36">
        <v>71.98</v>
      </c>
      <c r="Q19" s="36">
        <v>22.576932065217392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415.20000000000005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-120.5</v>
      </c>
      <c r="AA19" s="75">
        <f>STOA!J19</f>
        <v>114.09</v>
      </c>
      <c r="AB19" s="75">
        <f>-STOA!P19</f>
        <v>0</v>
      </c>
      <c r="AC19">
        <f t="shared" si="0"/>
        <v>15.049718102733564</v>
      </c>
      <c r="AD19">
        <f t="shared" si="1"/>
        <v>1452.8372928216636</v>
      </c>
      <c r="AE19">
        <f>'IDT-1'!F19</f>
        <v>0</v>
      </c>
      <c r="AF19" s="24"/>
      <c r="AG19">
        <f t="shared" si="2"/>
        <v>1452.8372928216636</v>
      </c>
      <c r="AI19" s="34">
        <f>PXIL!J19</f>
        <v>0</v>
      </c>
      <c r="AJ19" s="34">
        <f>PXIL!P19</f>
        <v>0</v>
      </c>
      <c r="AK19" s="34">
        <f>RTM_IEX!J19</f>
        <v>38.39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-0.11868000000000002</v>
      </c>
      <c r="F20">
        <f>GT_Spot!T20</f>
        <v>0</v>
      </c>
      <c r="G20">
        <f>PPCL_NG!T20</f>
        <v>51.258065733368554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907.76379970828498</v>
      </c>
      <c r="P20" s="36">
        <v>71.98</v>
      </c>
      <c r="Q20" s="36">
        <v>22.576932065217392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415.00000000000006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-296</v>
      </c>
      <c r="AA20" s="75">
        <f>STOA!J20</f>
        <v>114.09</v>
      </c>
      <c r="AB20" s="75">
        <f>-STOA!P20</f>
        <v>0</v>
      </c>
      <c r="AC20">
        <f t="shared" si="0"/>
        <v>17.949074940804614</v>
      </c>
      <c r="AD20">
        <f t="shared" si="1"/>
        <v>1426.8521925660662</v>
      </c>
      <c r="AE20">
        <f>'IDT-1'!F20</f>
        <v>0</v>
      </c>
      <c r="AF20" s="24"/>
      <c r="AG20">
        <f t="shared" si="2"/>
        <v>1426.8521925660662</v>
      </c>
      <c r="AI20" s="34">
        <f>PXIL!J20</f>
        <v>0</v>
      </c>
      <c r="AJ20" s="34">
        <f>PXIL!P20</f>
        <v>0</v>
      </c>
      <c r="AK20" s="34">
        <f>RTM_IEX!J20</f>
        <v>81.569999999999993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-0.11868000000000002</v>
      </c>
      <c r="F21">
        <f>GT_Spot!T21</f>
        <v>0</v>
      </c>
      <c r="G21">
        <f>PPCL_NG!T21</f>
        <v>51.258065733368554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931.67772823017356</v>
      </c>
      <c r="P21" s="36">
        <v>71.98</v>
      </c>
      <c r="Q21" s="36">
        <v>22.576932065217392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414.65000000000003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-271</v>
      </c>
      <c r="AA21" s="75">
        <f>STOA!J21</f>
        <v>114.09</v>
      </c>
      <c r="AB21" s="75">
        <f>-STOA!P21</f>
        <v>0</v>
      </c>
      <c r="AC21">
        <f t="shared" si="0"/>
        <v>17.638980323742349</v>
      </c>
      <c r="AD21">
        <f t="shared" si="1"/>
        <v>1442.1462157050171</v>
      </c>
      <c r="AE21">
        <f>'IDT-1'!F21</f>
        <v>-26.524999999999999</v>
      </c>
      <c r="AF21" s="24"/>
      <c r="AG21">
        <f t="shared" si="2"/>
        <v>1415.621215705017</v>
      </c>
      <c r="AI21" s="34">
        <f>PXIL!J21</f>
        <v>0</v>
      </c>
      <c r="AJ21" s="34">
        <f>PXIL!P21</f>
        <v>0</v>
      </c>
      <c r="AK21" s="34">
        <f>RTM_IEX!J21</f>
        <v>47.99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-0.11868000000000002</v>
      </c>
      <c r="F22">
        <f>GT_Spot!T22</f>
        <v>0</v>
      </c>
      <c r="G22">
        <f>PPCL_NG!T22</f>
        <v>51.258065733368554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919.56285044340734</v>
      </c>
      <c r="P22" s="36">
        <v>71.98</v>
      </c>
      <c r="Q22" s="36">
        <v>22.576932065217392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414.29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-283</v>
      </c>
      <c r="AA22" s="75">
        <f>STOA!J22</f>
        <v>114.09</v>
      </c>
      <c r="AB22" s="75">
        <f>-STOA!P22</f>
        <v>0</v>
      </c>
      <c r="AC22">
        <f t="shared" si="0"/>
        <v>17.762370929485151</v>
      </c>
      <c r="AD22">
        <f t="shared" si="1"/>
        <v>1431.9379473125082</v>
      </c>
      <c r="AE22">
        <f>'IDT-1'!F22</f>
        <v>-27.678999999999998</v>
      </c>
      <c r="AF22" s="24"/>
      <c r="AG22">
        <f t="shared" si="2"/>
        <v>1404.2589473125081</v>
      </c>
      <c r="AI22" s="34">
        <f>PXIL!J22</f>
        <v>0</v>
      </c>
      <c r="AJ22" s="34">
        <f>PXIL!P22</f>
        <v>0</v>
      </c>
      <c r="AK22" s="34">
        <f>RTM_IEX!J22</f>
        <v>62.38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-0.11868000000000002</v>
      </c>
      <c r="F23">
        <f>GT_Spot!T23</f>
        <v>0</v>
      </c>
      <c r="G23">
        <f>PPCL_NG!T23</f>
        <v>51.258065733368554</v>
      </c>
      <c r="H23">
        <f>PPCL_Spot!T23</f>
        <v>0</v>
      </c>
      <c r="I23">
        <f>Bawana_NG!T23</f>
        <v>69.607088178699911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919.56807573781816</v>
      </c>
      <c r="P23" s="36">
        <v>71.98</v>
      </c>
      <c r="Q23" s="36">
        <v>22.576932065217392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414.50000000000006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-305.99</v>
      </c>
      <c r="AA23" s="75">
        <f>STOA!J23</f>
        <v>114</v>
      </c>
      <c r="AB23" s="75">
        <f>-STOA!P23</f>
        <v>0</v>
      </c>
      <c r="AC23">
        <f t="shared" si="0"/>
        <v>18.009795439783794</v>
      </c>
      <c r="AD23">
        <f t="shared" si="1"/>
        <v>1413.6228362753202</v>
      </c>
      <c r="AE23">
        <f>'IDT-1'!F23</f>
        <v>-16.722000000000001</v>
      </c>
      <c r="AF23" s="24"/>
      <c r="AG23">
        <f t="shared" si="2"/>
        <v>1396.9008362753202</v>
      </c>
      <c r="AI23" s="34">
        <f>PXIL!J23</f>
        <v>0</v>
      </c>
      <c r="AJ23" s="34">
        <f>PXIL!P23</f>
        <v>0</v>
      </c>
      <c r="AK23" s="34">
        <f>RTM_IEX!J23</f>
        <v>67.180000000000007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-0.11868000000000002</v>
      </c>
      <c r="F24">
        <f>GT_Spot!T24</f>
        <v>0</v>
      </c>
      <c r="G24">
        <f>PPCL_NG!T24</f>
        <v>51.258065733368554</v>
      </c>
      <c r="H24">
        <f>PPCL_Spot!T24</f>
        <v>0</v>
      </c>
      <c r="I24">
        <f>Bawana_NG!T24</f>
        <v>69.607088178699911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924.0203159778182</v>
      </c>
      <c r="P24" s="36">
        <v>71.98</v>
      </c>
      <c r="Q24" s="36">
        <v>22.576932065217392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414.38000000000011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-353</v>
      </c>
      <c r="AA24" s="75">
        <f>STOA!J24</f>
        <v>114</v>
      </c>
      <c r="AB24" s="75">
        <f>-STOA!P24</f>
        <v>0</v>
      </c>
      <c r="AC24">
        <f t="shared" si="0"/>
        <v>18.718631928714199</v>
      </c>
      <c r="AD24">
        <f t="shared" si="1"/>
        <v>1399.02624002639</v>
      </c>
      <c r="AE24">
        <f>'IDT-1'!F24</f>
        <v>-4.6130000000000004</v>
      </c>
      <c r="AF24" s="24"/>
      <c r="AG24">
        <f t="shared" si="2"/>
        <v>1394.41324002639</v>
      </c>
      <c r="AI24" s="34">
        <f>PXIL!J24</f>
        <v>0</v>
      </c>
      <c r="AJ24" s="34">
        <f>PXIL!P24</f>
        <v>0</v>
      </c>
      <c r="AK24" s="34">
        <f>RTM_IEX!J24</f>
        <v>95.97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-0.11868000000000002</v>
      </c>
      <c r="F25">
        <f>GT_Spot!T25</f>
        <v>0</v>
      </c>
      <c r="G25">
        <f>PPCL_NG!T25</f>
        <v>51.258065733368554</v>
      </c>
      <c r="H25">
        <f>PPCL_Spot!T25</f>
        <v>0</v>
      </c>
      <c r="I25">
        <f>Bawana_NG!T25</f>
        <v>69.607205091142703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926.75157189797346</v>
      </c>
      <c r="P25" s="36">
        <v>71.98</v>
      </c>
      <c r="Q25" s="36">
        <v>22.576932065217392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414.3300000000001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-367</v>
      </c>
      <c r="AA25" s="75">
        <f>STOA!J25</f>
        <v>114</v>
      </c>
      <c r="AB25" s="75">
        <f>-STOA!P25</f>
        <v>0</v>
      </c>
      <c r="AC25">
        <f t="shared" si="0"/>
        <v>18.866521794951797</v>
      </c>
      <c r="AD25">
        <f t="shared" si="1"/>
        <v>1387.5597229927505</v>
      </c>
      <c r="AE25">
        <f>'IDT-1'!F25</f>
        <v>0</v>
      </c>
      <c r="AF25" s="24"/>
      <c r="AG25">
        <f t="shared" si="2"/>
        <v>1387.5597229927505</v>
      </c>
      <c r="AI25" s="34">
        <f>PXIL!J25</f>
        <v>0</v>
      </c>
      <c r="AJ25" s="34">
        <f>PXIL!P25</f>
        <v>0</v>
      </c>
      <c r="AK25" s="34">
        <f>RTM_IEX!J25</f>
        <v>95.97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-0.11868000000000002</v>
      </c>
      <c r="F26">
        <f>GT_Spot!T26</f>
        <v>0</v>
      </c>
      <c r="G26">
        <f>PPCL_NG!T26</f>
        <v>51.258065733368554</v>
      </c>
      <c r="H26">
        <f>PPCL_Spot!T26</f>
        <v>0</v>
      </c>
      <c r="I26">
        <f>Bawana_NG!T26</f>
        <v>69.607205091142703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931.67623929797321</v>
      </c>
      <c r="P26" s="36">
        <v>71.98</v>
      </c>
      <c r="Q26" s="36">
        <v>22.576932065217392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414.6400000000001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-380</v>
      </c>
      <c r="AA26" s="75">
        <f>STOA!J26</f>
        <v>114</v>
      </c>
      <c r="AB26" s="75">
        <f>-STOA!P26</f>
        <v>0</v>
      </c>
      <c r="AC26">
        <f t="shared" si="0"/>
        <v>18.985762525860331</v>
      </c>
      <c r="AD26">
        <f t="shared" si="1"/>
        <v>1374.8751496618418</v>
      </c>
      <c r="AE26">
        <f>'IDT-1'!F26</f>
        <v>0</v>
      </c>
      <c r="AF26" s="24"/>
      <c r="AG26">
        <f t="shared" si="2"/>
        <v>1374.8751496618418</v>
      </c>
      <c r="AI26" s="34">
        <f>PXIL!J26</f>
        <v>0</v>
      </c>
      <c r="AJ26" s="34">
        <f>PXIL!P26</f>
        <v>0</v>
      </c>
      <c r="AK26" s="34">
        <f>RTM_IEX!J26</f>
        <v>91.17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-0.11868000000000002</v>
      </c>
      <c r="F27">
        <f>GT_Spot!T27</f>
        <v>0</v>
      </c>
      <c r="G27">
        <f>PPCL_NG!T27</f>
        <v>51.258065733368554</v>
      </c>
      <c r="H27">
        <f>PPCL_Spot!T27</f>
        <v>0</v>
      </c>
      <c r="I27">
        <f>Bawana_NG!T27</f>
        <v>69.607205091142703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936.81473770305888</v>
      </c>
      <c r="P27" s="36">
        <v>71.98</v>
      </c>
      <c r="Q27" s="36">
        <v>22.576932065217392</v>
      </c>
      <c r="R27" s="38">
        <v>4.0199999999999996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415.2283900000001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-364</v>
      </c>
      <c r="AA27" s="75">
        <f>STOA!J27</f>
        <v>113.9</v>
      </c>
      <c r="AB27" s="75">
        <f>-STOA!P27</f>
        <v>0</v>
      </c>
      <c r="AC27">
        <f t="shared" si="0"/>
        <v>18.89516510346996</v>
      </c>
      <c r="AD27">
        <f t="shared" si="1"/>
        <v>1396.8126354893175</v>
      </c>
      <c r="AE27">
        <f>'IDT-1'!F27</f>
        <v>-30.562000000000001</v>
      </c>
      <c r="AF27" s="24"/>
      <c r="AG27">
        <f t="shared" si="2"/>
        <v>1366.2506354893176</v>
      </c>
      <c r="AI27" s="34">
        <f>PXIL!J27</f>
        <v>0</v>
      </c>
      <c r="AJ27" s="34">
        <f>PXIL!P27</f>
        <v>0</v>
      </c>
      <c r="AK27" s="34">
        <f>RTM_IEX!J27</f>
        <v>86.37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-0.11868000000000002</v>
      </c>
      <c r="F28">
        <f>GT_Spot!T28</f>
        <v>0</v>
      </c>
      <c r="G28">
        <f>PPCL_NG!T28</f>
        <v>51.258065733368554</v>
      </c>
      <c r="H28">
        <f>PPCL_Spot!T28</f>
        <v>0</v>
      </c>
      <c r="I28">
        <f>Bawana_NG!T28</f>
        <v>69.607205091142703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945.97907139650385</v>
      </c>
      <c r="P28" s="36">
        <v>71.98</v>
      </c>
      <c r="Q28" s="36">
        <v>22.576932065217392</v>
      </c>
      <c r="R28" s="38">
        <v>9.0400000000000009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419.82409600000011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-381</v>
      </c>
      <c r="AA28" s="75">
        <f>STOA!J28</f>
        <v>113.9</v>
      </c>
      <c r="AB28" s="75">
        <f>-STOA!P28</f>
        <v>0</v>
      </c>
      <c r="AC28">
        <f t="shared" si="0"/>
        <v>19.229045620649597</v>
      </c>
      <c r="AD28">
        <f t="shared" si="1"/>
        <v>1400.2687946655828</v>
      </c>
      <c r="AE28">
        <f>'IDT-1'!F28</f>
        <v>-25.372</v>
      </c>
      <c r="AF28" s="24"/>
      <c r="AG28">
        <f t="shared" si="2"/>
        <v>1374.8967946655828</v>
      </c>
      <c r="AI28" s="34">
        <f>PXIL!J28</f>
        <v>0</v>
      </c>
      <c r="AJ28" s="34">
        <f>PXIL!P28</f>
        <v>0</v>
      </c>
      <c r="AK28" s="34">
        <f>RTM_IEX!J28</f>
        <v>86.37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-0.11868000000000002</v>
      </c>
      <c r="F29">
        <f>GT_Spot!T29</f>
        <v>0</v>
      </c>
      <c r="G29">
        <f>PPCL_NG!T29</f>
        <v>51.258065733368554</v>
      </c>
      <c r="H29">
        <f>PPCL_Spot!T29</f>
        <v>0</v>
      </c>
      <c r="I29">
        <f>Bawana_NG!T29</f>
        <v>69.607205091142703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947.54914078059983</v>
      </c>
      <c r="P29" s="36">
        <v>71.98</v>
      </c>
      <c r="Q29" s="36">
        <v>22.576932065217392</v>
      </c>
      <c r="R29" s="38">
        <v>12.890000000000002</v>
      </c>
      <c r="S29" s="38">
        <v>0</v>
      </c>
      <c r="T29" s="37">
        <f>SUMPRODUCT(LTA!J29:AN29,LTA!J$101:AN$101,LTA!J$105:AN$105)</f>
        <v>5.15</v>
      </c>
      <c r="U29" s="37">
        <f>SUMPRODUCT(LTA!J29:AN29,LTA!J$102:AN$102,LTA!J$105:AN$105)</f>
        <v>428.2085320000001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-407</v>
      </c>
      <c r="AA29" s="75">
        <f>STOA!J29</f>
        <v>113.9</v>
      </c>
      <c r="AB29" s="75">
        <f>-STOA!P29</f>
        <v>0</v>
      </c>
      <c r="AC29">
        <f t="shared" si="0"/>
        <v>19.600188583606723</v>
      </c>
      <c r="AD29">
        <f t="shared" si="1"/>
        <v>1389.8421570867222</v>
      </c>
      <c r="AE29">
        <f>'IDT-1'!F29</f>
        <v>-17.876000000000001</v>
      </c>
      <c r="AF29" s="24"/>
      <c r="AG29">
        <f t="shared" si="2"/>
        <v>1371.9661570867222</v>
      </c>
      <c r="AI29" s="34">
        <f>PXIL!J29</f>
        <v>0</v>
      </c>
      <c r="AJ29" s="34">
        <f>PXIL!P29</f>
        <v>0</v>
      </c>
      <c r="AK29" s="34">
        <f>RTM_IEX!J29</f>
        <v>86.37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-0.11868000000000002</v>
      </c>
      <c r="F30">
        <f>GT_Spot!T30</f>
        <v>0</v>
      </c>
      <c r="G30">
        <f>PPCL_NG!T30</f>
        <v>51.258065733368554</v>
      </c>
      <c r="H30">
        <f>PPCL_Spot!T30</f>
        <v>0</v>
      </c>
      <c r="I30">
        <f>Bawana_NG!T30</f>
        <v>69.607205091142703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943.69053251123478</v>
      </c>
      <c r="P30" s="36">
        <v>71.98</v>
      </c>
      <c r="Q30" s="36">
        <v>22.576932065217392</v>
      </c>
      <c r="R30" s="38">
        <v>16.03</v>
      </c>
      <c r="S30" s="38">
        <v>0</v>
      </c>
      <c r="T30" s="37">
        <f>SUMPRODUCT(LTA!J30:AN30,LTA!J$101:AN$101,LTA!J$105:AN$105)</f>
        <v>9.51</v>
      </c>
      <c r="U30" s="37">
        <f>SUMPRODUCT(LTA!J30:AN30,LTA!J$102:AN$102,LTA!J$105:AN$105)</f>
        <v>435.31870600000008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-437</v>
      </c>
      <c r="AA30" s="75">
        <f>STOA!J30</f>
        <v>113.9</v>
      </c>
      <c r="AB30" s="75">
        <f>-STOA!P30</f>
        <v>0</v>
      </c>
      <c r="AC30">
        <f t="shared" si="0"/>
        <v>19.961234187702168</v>
      </c>
      <c r="AD30">
        <f t="shared" si="1"/>
        <v>1370.2426772132615</v>
      </c>
      <c r="AE30">
        <f>'IDT-1'!F30</f>
        <v>-2.3069999999999999</v>
      </c>
      <c r="AF30" s="24"/>
      <c r="AG30">
        <f t="shared" si="2"/>
        <v>1367.9356772132614</v>
      </c>
      <c r="AI30" s="34">
        <f>PXIL!J30</f>
        <v>0</v>
      </c>
      <c r="AJ30" s="34">
        <f>PXIL!P30</f>
        <v>0</v>
      </c>
      <c r="AK30" s="34">
        <f>RTM_IEX!J30</f>
        <v>86.38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-0.11868000000000002</v>
      </c>
      <c r="F31">
        <f>GT_Spot!T31</f>
        <v>0</v>
      </c>
      <c r="G31">
        <f>PPCL_NG!T31</f>
        <v>51.258065733368554</v>
      </c>
      <c r="H31">
        <f>PPCL_Spot!T31</f>
        <v>0</v>
      </c>
      <c r="I31">
        <f>Bawana_NG!T31</f>
        <v>69.607205091142703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961.92747197462143</v>
      </c>
      <c r="P31" s="36">
        <v>71.98</v>
      </c>
      <c r="Q31" s="36">
        <v>22.576932065217392</v>
      </c>
      <c r="R31" s="38">
        <v>18.7</v>
      </c>
      <c r="S31" s="38">
        <v>0</v>
      </c>
      <c r="T31" s="37">
        <f>SUMPRODUCT(LTA!J31:AN31,LTA!J$101:AN$101,LTA!J$105:AN$105)</f>
        <v>12.03</v>
      </c>
      <c r="U31" s="37">
        <f>SUMPRODUCT(LTA!J31:AN31,LTA!J$102:AN$102,LTA!J$105:AN$105)</f>
        <v>441.76765200000006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-466</v>
      </c>
      <c r="AA31" s="75">
        <f>STOA!J31</f>
        <v>113.82</v>
      </c>
      <c r="AB31" s="75">
        <f>-STOA!P31</f>
        <v>0</v>
      </c>
      <c r="AC31">
        <f t="shared" si="0"/>
        <v>20.396423677923632</v>
      </c>
      <c r="AD31">
        <f t="shared" si="1"/>
        <v>1361.0033731864264</v>
      </c>
      <c r="AE31">
        <f>'IDT-1'!F31</f>
        <v>0</v>
      </c>
      <c r="AF31" s="24"/>
      <c r="AG31">
        <f t="shared" si="2"/>
        <v>1361.0033731864264</v>
      </c>
      <c r="AI31" s="34">
        <f>PXIL!J31</f>
        <v>0</v>
      </c>
      <c r="AJ31" s="34">
        <f>PXIL!P31</f>
        <v>0</v>
      </c>
      <c r="AK31" s="34">
        <f>RTM_IEX!J31</f>
        <v>76.78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-0.11868000000000002</v>
      </c>
      <c r="F32">
        <f>GT_Spot!T32</f>
        <v>0</v>
      </c>
      <c r="G32">
        <f>PPCL_NG!T32</f>
        <v>51.258065733368554</v>
      </c>
      <c r="H32">
        <f>PPCL_Spot!T32</f>
        <v>0</v>
      </c>
      <c r="I32">
        <f>Bawana_NG!T32</f>
        <v>69.607205091142703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958.05817745189427</v>
      </c>
      <c r="P32" s="36">
        <v>71.98</v>
      </c>
      <c r="Q32" s="36">
        <v>22.576932065217392</v>
      </c>
      <c r="R32" s="38">
        <v>19.199999999999996</v>
      </c>
      <c r="S32" s="38">
        <v>0</v>
      </c>
      <c r="T32" s="37">
        <f>SUMPRODUCT(LTA!J32:AN32,LTA!J$101:AN$101,LTA!J$105:AN$105)</f>
        <v>18.670000000000002</v>
      </c>
      <c r="U32" s="37">
        <f>SUMPRODUCT(LTA!J32:AN32,LTA!J$102:AN$102,LTA!J$105:AN$105)</f>
        <v>449.03705200000002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-480</v>
      </c>
      <c r="AA32" s="75">
        <f>STOA!J32</f>
        <v>113.82</v>
      </c>
      <c r="AB32" s="75">
        <f>-STOA!P32</f>
        <v>0</v>
      </c>
      <c r="AC32">
        <f t="shared" si="0"/>
        <v>20.571230391434369</v>
      </c>
      <c r="AD32">
        <f t="shared" si="1"/>
        <v>1352.5686719501887</v>
      </c>
      <c r="AE32">
        <f>'IDT-1'!F32</f>
        <v>0</v>
      </c>
      <c r="AF32" s="24"/>
      <c r="AG32">
        <f t="shared" si="2"/>
        <v>1352.5686719501887</v>
      </c>
      <c r="AI32" s="34">
        <f>PXIL!J32</f>
        <v>0</v>
      </c>
      <c r="AJ32" s="34">
        <f>PXIL!P32</f>
        <v>0</v>
      </c>
      <c r="AK32" s="34">
        <f>RTM_IEX!J32</f>
        <v>71.98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-0.11868000000000002</v>
      </c>
      <c r="F33">
        <f>GT_Spot!T33</f>
        <v>0</v>
      </c>
      <c r="G33">
        <f>PPCL_NG!T33</f>
        <v>51.258065733368554</v>
      </c>
      <c r="H33">
        <f>PPCL_Spot!T33</f>
        <v>0</v>
      </c>
      <c r="I33">
        <f>Bawana_NG!T33</f>
        <v>69.607205091142703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939.65396610217192</v>
      </c>
      <c r="P33" s="36">
        <v>71.98</v>
      </c>
      <c r="Q33" s="36">
        <v>22.576932065217392</v>
      </c>
      <c r="R33" s="38">
        <v>20.7</v>
      </c>
      <c r="S33" s="38">
        <v>0</v>
      </c>
      <c r="T33" s="37">
        <f>SUMPRODUCT(LTA!J33:AN33,LTA!J$101:AN$101,LTA!J$105:AN$105)</f>
        <v>23.53</v>
      </c>
      <c r="U33" s="37">
        <f>SUMPRODUCT(LTA!J33:AN33,LTA!J$102:AN$102,LTA!J$105:AN$105)</f>
        <v>456.23954800000007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-473</v>
      </c>
      <c r="AA33" s="75">
        <f>STOA!J33</f>
        <v>113.82</v>
      </c>
      <c r="AB33" s="75">
        <f>-STOA!P33</f>
        <v>0</v>
      </c>
      <c r="AC33">
        <f t="shared" si="0"/>
        <v>20.424236403701443</v>
      </c>
      <c r="AD33">
        <f t="shared" si="1"/>
        <v>1350.0739505881991</v>
      </c>
      <c r="AE33">
        <f>'IDT-1'!F33</f>
        <v>0</v>
      </c>
      <c r="AF33" s="24"/>
      <c r="AG33">
        <f t="shared" si="2"/>
        <v>1350.0739505881991</v>
      </c>
      <c r="AI33" s="34">
        <f>PXIL!J33</f>
        <v>0</v>
      </c>
      <c r="AJ33" s="34">
        <f>PXIL!P33</f>
        <v>0</v>
      </c>
      <c r="AK33" s="34">
        <f>RTM_IEX!J33</f>
        <v>67.180000000000007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-0.11868000000000002</v>
      </c>
      <c r="F34">
        <f>GT_Spot!T34</f>
        <v>0</v>
      </c>
      <c r="G34">
        <f>PPCL_NG!T34</f>
        <v>51.258065733368554</v>
      </c>
      <c r="H34">
        <f>PPCL_Spot!T34</f>
        <v>0</v>
      </c>
      <c r="I34">
        <f>Bawana_NG!T34</f>
        <v>69.607205091142703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929.90668669145407</v>
      </c>
      <c r="P34" s="36">
        <v>71.98</v>
      </c>
      <c r="Q34" s="36">
        <v>22.576932065217392</v>
      </c>
      <c r="R34" s="38">
        <v>21.7</v>
      </c>
      <c r="S34" s="38">
        <v>0</v>
      </c>
      <c r="T34" s="37">
        <f>SUMPRODUCT(LTA!J34:AN34,LTA!J$101:AN$101,LTA!J$105:AN$105)</f>
        <v>28.45</v>
      </c>
      <c r="U34" s="37">
        <f>SUMPRODUCT(LTA!J34:AN34,LTA!J$102:AN$102,LTA!J$105:AN$105)</f>
        <v>463.27643000000006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-477</v>
      </c>
      <c r="AA34" s="75">
        <f>STOA!J34</f>
        <v>113.82</v>
      </c>
      <c r="AB34" s="75">
        <f>-STOA!P34</f>
        <v>0</v>
      </c>
      <c r="AC34">
        <f t="shared" si="0"/>
        <v>20.487993416575911</v>
      </c>
      <c r="AD34">
        <f t="shared" si="1"/>
        <v>1349.219796164607</v>
      </c>
      <c r="AE34">
        <f>'IDT-1'!F34</f>
        <v>0</v>
      </c>
      <c r="AF34" s="24"/>
      <c r="AG34">
        <f t="shared" si="2"/>
        <v>1349.219796164607</v>
      </c>
      <c r="AI34" s="34">
        <f>PXIL!J34</f>
        <v>0</v>
      </c>
      <c r="AJ34" s="34">
        <f>PXIL!P34</f>
        <v>0</v>
      </c>
      <c r="AK34" s="34">
        <f>RTM_IEX!J34</f>
        <v>67.180000000000007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-0.11868000000000002</v>
      </c>
      <c r="F35">
        <f>GT_Spot!T35</f>
        <v>0</v>
      </c>
      <c r="G35">
        <f>PPCL_NG!T35</f>
        <v>51.258065733368554</v>
      </c>
      <c r="H35">
        <f>PPCL_Spot!T35</f>
        <v>0</v>
      </c>
      <c r="I35">
        <f>Bawana_NG!T35</f>
        <v>57.27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849.68172593795396</v>
      </c>
      <c r="P35" s="36">
        <v>71.98</v>
      </c>
      <c r="Q35" s="36">
        <v>22.576932065217392</v>
      </c>
      <c r="R35" s="38">
        <v>21.7</v>
      </c>
      <c r="S35" s="38">
        <v>0</v>
      </c>
      <c r="T35" s="37">
        <f>SUMPRODUCT(LTA!J35:AN35,LTA!J$101:AN$101,LTA!J$105:AN$105)</f>
        <v>33.519999999999996</v>
      </c>
      <c r="U35" s="37">
        <f>SUMPRODUCT(LTA!J35:AN35,LTA!J$102:AN$102,LTA!J$105:AN$105)</f>
        <v>387.91525200000007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-143</v>
      </c>
      <c r="AA35" s="75">
        <f>STOA!J35</f>
        <v>113.82</v>
      </c>
      <c r="AB35" s="75">
        <f>-STOA!P35</f>
        <v>0</v>
      </c>
      <c r="AC35">
        <f t="shared" si="0"/>
        <v>16.11987432488349</v>
      </c>
      <c r="AD35">
        <f t="shared" si="1"/>
        <v>1387.5545714116563</v>
      </c>
      <c r="AE35">
        <f>'IDT-1'!F35</f>
        <v>0</v>
      </c>
      <c r="AF35" s="24"/>
      <c r="AG35">
        <f t="shared" si="2"/>
        <v>1387.5545714116563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-0.11868000000000002</v>
      </c>
      <c r="F36">
        <f>GT_Spot!T36</f>
        <v>0</v>
      </c>
      <c r="G36">
        <f>PPCL_NG!T36</f>
        <v>51.258065733368554</v>
      </c>
      <c r="H36">
        <f>PPCL_Spot!T36</f>
        <v>0</v>
      </c>
      <c r="I36">
        <f>Bawana_NG!T36</f>
        <v>57.27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711.98590664281608</v>
      </c>
      <c r="P36" s="36">
        <v>71.98</v>
      </c>
      <c r="Q36" s="36">
        <v>22.576932065217392</v>
      </c>
      <c r="R36" s="38">
        <v>22.7</v>
      </c>
      <c r="S36" s="38">
        <v>0</v>
      </c>
      <c r="T36" s="37">
        <f>SUMPRODUCT(LTA!J36:AN36,LTA!J$101:AN$101,LTA!J$105:AN$105)</f>
        <v>41.53</v>
      </c>
      <c r="U36" s="37">
        <f>SUMPRODUCT(LTA!J36:AN36,LTA!J$102:AN$102,LTA!J$105:AN$105)</f>
        <v>396.13343400000002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-140</v>
      </c>
      <c r="AA36" s="75">
        <f>STOA!J36</f>
        <v>113.82</v>
      </c>
      <c r="AB36" s="75">
        <f>-STOA!P36</f>
        <v>0</v>
      </c>
      <c r="AC36">
        <f t="shared" si="0"/>
        <v>14.622767807566019</v>
      </c>
      <c r="AD36">
        <f t="shared" si="1"/>
        <v>1365.5740406338359</v>
      </c>
      <c r="AE36">
        <f>'IDT-1'!F36</f>
        <v>0</v>
      </c>
      <c r="AF36" s="24"/>
      <c r="AG36">
        <f t="shared" si="2"/>
        <v>1365.5740406338359</v>
      </c>
      <c r="AI36" s="34">
        <f>PXIL!J36</f>
        <v>0</v>
      </c>
      <c r="AJ36" s="34">
        <f>PXIL!P36</f>
        <v>0</v>
      </c>
      <c r="AK36" s="34">
        <f>RTM_IEX!J36</f>
        <v>23.99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-0.11868000000000002</v>
      </c>
      <c r="F37">
        <f>GT_Spot!T37</f>
        <v>0</v>
      </c>
      <c r="G37">
        <f>PPCL_NG!T37</f>
        <v>51.258065733368554</v>
      </c>
      <c r="H37">
        <f>PPCL_Spot!T37</f>
        <v>0</v>
      </c>
      <c r="I37">
        <f>Bawana_NG!T37</f>
        <v>57.27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663.01460241043094</v>
      </c>
      <c r="P37" s="36">
        <v>71.98</v>
      </c>
      <c r="Q37" s="36">
        <v>22.576932065217392</v>
      </c>
      <c r="R37" s="38">
        <v>22.7</v>
      </c>
      <c r="S37" s="38">
        <v>0</v>
      </c>
      <c r="T37" s="37">
        <f>SUMPRODUCT(LTA!J37:AN37,LTA!J$101:AN$101,LTA!J$105:AN$105)</f>
        <v>50.53</v>
      </c>
      <c r="U37" s="37">
        <f>SUMPRODUCT(LTA!J37:AN37,LTA!J$102:AN$102,LTA!J$105:AN$105)</f>
        <v>464.892968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-134</v>
      </c>
      <c r="AA37" s="75">
        <f>STOA!J37</f>
        <v>113.82</v>
      </c>
      <c r="AB37" s="75">
        <f>-STOA!P37</f>
        <v>0</v>
      </c>
      <c r="AC37">
        <f t="shared" si="0"/>
        <v>14.611723464387858</v>
      </c>
      <c r="AD37">
        <f t="shared" si="1"/>
        <v>1376.3833147446292</v>
      </c>
      <c r="AE37">
        <f>'IDT-1'!F37</f>
        <v>0</v>
      </c>
      <c r="AF37" s="24"/>
      <c r="AG37">
        <f t="shared" si="2"/>
        <v>1376.3833147446292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-0.11868000000000002</v>
      </c>
      <c r="F38">
        <f>GT_Spot!T38</f>
        <v>0</v>
      </c>
      <c r="G38">
        <f>PPCL_NG!T38</f>
        <v>51.258065733368554</v>
      </c>
      <c r="H38">
        <f>PPCL_Spot!T38</f>
        <v>0</v>
      </c>
      <c r="I38">
        <f>Bawana_NG!T38</f>
        <v>57.27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663.01461335985243</v>
      </c>
      <c r="P38" s="36">
        <v>71.98</v>
      </c>
      <c r="Q38" s="36">
        <v>22.576932065217392</v>
      </c>
      <c r="R38" s="38">
        <v>22.7</v>
      </c>
      <c r="S38" s="38">
        <v>0</v>
      </c>
      <c r="T38" s="37">
        <f>SUMPRODUCT(LTA!J38:AN38,LTA!J$101:AN$101,LTA!J$105:AN$105)</f>
        <v>56.51</v>
      </c>
      <c r="U38" s="37">
        <f>SUMPRODUCT(LTA!J38:AN38,LTA!J$102:AN$102,LTA!J$105:AN$105)</f>
        <v>471.69185199999998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-121</v>
      </c>
      <c r="AA38" s="75">
        <f>STOA!J38</f>
        <v>113.82</v>
      </c>
      <c r="AB38" s="75">
        <f>-STOA!P38</f>
        <v>0</v>
      </c>
      <c r="AC38">
        <f t="shared" si="0"/>
        <v>14.608762082154229</v>
      </c>
      <c r="AD38">
        <f t="shared" si="1"/>
        <v>1402.1651710762842</v>
      </c>
      <c r="AE38">
        <f>'IDT-1'!F38</f>
        <v>0</v>
      </c>
      <c r="AF38" s="24"/>
      <c r="AG38">
        <f t="shared" si="2"/>
        <v>1402.1651710762842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-0.20768999999999999</v>
      </c>
      <c r="F39">
        <f>GT_Spot!T39</f>
        <v>0</v>
      </c>
      <c r="G39">
        <f>PPCL_NG!T39</f>
        <v>51.258065733368554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652.02272201739834</v>
      </c>
      <c r="P39" s="36">
        <v>71.98</v>
      </c>
      <c r="Q39" s="36">
        <v>22.576932065217392</v>
      </c>
      <c r="R39" s="38">
        <v>23.2</v>
      </c>
      <c r="S39" s="38">
        <v>0</v>
      </c>
      <c r="T39" s="37">
        <f>SUMPRODUCT(LTA!J39:AN39,LTA!J$101:AN$101,LTA!J$105:AN$105)</f>
        <v>62.41</v>
      </c>
      <c r="U39" s="37">
        <f>SUMPRODUCT(LTA!J39:AN39,LTA!J$102:AN$102,LTA!J$105:AN$105)</f>
        <v>477.11582399999998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-97</v>
      </c>
      <c r="AA39" s="75">
        <f>STOA!J39</f>
        <v>113.72</v>
      </c>
      <c r="AB39" s="75">
        <f>-STOA!P39</f>
        <v>0</v>
      </c>
      <c r="AC39">
        <f t="shared" si="0"/>
        <v>14.502765024161913</v>
      </c>
      <c r="AD39">
        <f t="shared" si="1"/>
        <v>1418.1715314510575</v>
      </c>
      <c r="AE39">
        <f>'IDT-1'!F39</f>
        <v>0</v>
      </c>
      <c r="AF39" s="24"/>
      <c r="AG39">
        <f t="shared" si="2"/>
        <v>1418.1715314510575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-0.20768999999999999</v>
      </c>
      <c r="F40">
        <f>GT_Spot!T40</f>
        <v>0</v>
      </c>
      <c r="G40">
        <f>PPCL_NG!T40</f>
        <v>51.258065733368554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651.4729564024758</v>
      </c>
      <c r="P40" s="36">
        <v>71.98</v>
      </c>
      <c r="Q40" s="36">
        <v>22.576932065217392</v>
      </c>
      <c r="R40" s="38">
        <v>23.2</v>
      </c>
      <c r="S40" s="38">
        <v>0</v>
      </c>
      <c r="T40" s="37">
        <f>SUMPRODUCT(LTA!J40:AN40,LTA!J$101:AN$101,LTA!J$105:AN$105)</f>
        <v>72.489999999999995</v>
      </c>
      <c r="U40" s="37">
        <f>SUMPRODUCT(LTA!J40:AN40,LTA!J$102:AN$102,LTA!J$105:AN$105)</f>
        <v>481.44230399999998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-50</v>
      </c>
      <c r="AA40" s="75">
        <f>STOA!J40</f>
        <v>113.72</v>
      </c>
      <c r="AB40" s="75">
        <f>-STOA!P40</f>
        <v>0</v>
      </c>
      <c r="AC40">
        <f t="shared" si="0"/>
        <v>14.203130841985462</v>
      </c>
      <c r="AD40">
        <f t="shared" si="1"/>
        <v>1498.9278800183113</v>
      </c>
      <c r="AE40">
        <f>'IDT-1'!F40</f>
        <v>0</v>
      </c>
      <c r="AF40" s="24"/>
      <c r="AG40">
        <f t="shared" si="2"/>
        <v>1498.9278800183113</v>
      </c>
      <c r="AI40" s="34">
        <f>PXIL!J40</f>
        <v>0</v>
      </c>
      <c r="AJ40" s="34">
        <f>PXIL!P40</f>
        <v>0</v>
      </c>
      <c r="AK40" s="34">
        <f>RTM_IEX!J40</f>
        <v>9.6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-0.20768999999999999</v>
      </c>
      <c r="F41">
        <f>GT_Spot!T41</f>
        <v>0</v>
      </c>
      <c r="G41">
        <f>PPCL_NG!T41</f>
        <v>51.258065733368554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648.04189420218802</v>
      </c>
      <c r="P41" s="36">
        <v>71.98</v>
      </c>
      <c r="Q41" s="36">
        <v>22.576932065217392</v>
      </c>
      <c r="R41" s="38">
        <v>23.2</v>
      </c>
      <c r="S41" s="38">
        <v>0</v>
      </c>
      <c r="T41" s="37">
        <f>SUMPRODUCT(LTA!J41:AN41,LTA!J$101:AN$101,LTA!J$105:AN$105)</f>
        <v>79.28</v>
      </c>
      <c r="U41" s="37">
        <f>SUMPRODUCT(LTA!J41:AN41,LTA!J$102:AN$102,LTA!J$105:AN$105)</f>
        <v>488.68555399999997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</v>
      </c>
      <c r="AA41" s="75">
        <f>STOA!J41</f>
        <v>113.72</v>
      </c>
      <c r="AB41" s="75">
        <f>-STOA!P41</f>
        <v>0</v>
      </c>
      <c r="AC41">
        <f t="shared" si="0"/>
        <v>14.101298866212922</v>
      </c>
      <c r="AD41">
        <f t="shared" si="1"/>
        <v>1569.8218997937959</v>
      </c>
      <c r="AE41">
        <f>'IDT-1'!F41</f>
        <v>0</v>
      </c>
      <c r="AF41" s="24"/>
      <c r="AG41">
        <f t="shared" si="2"/>
        <v>1569.8218997937959</v>
      </c>
      <c r="AI41" s="34">
        <f>PXIL!J41</f>
        <v>0</v>
      </c>
      <c r="AJ41" s="34">
        <f>PXIL!P41</f>
        <v>0</v>
      </c>
      <c r="AK41" s="34">
        <f>RTM_IEX!J41</f>
        <v>28.79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-0.20768999999999999</v>
      </c>
      <c r="F42">
        <f>GT_Spot!T42</f>
        <v>0</v>
      </c>
      <c r="G42">
        <f>PPCL_NG!T42</f>
        <v>51.258065733368554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648.13589172758316</v>
      </c>
      <c r="P42" s="36">
        <v>71.98</v>
      </c>
      <c r="Q42" s="36">
        <v>22.576932065217392</v>
      </c>
      <c r="R42" s="38">
        <v>23.2</v>
      </c>
      <c r="S42" s="38">
        <v>0</v>
      </c>
      <c r="T42" s="37">
        <f>SUMPRODUCT(LTA!J42:AN42,LTA!J$101:AN$101,LTA!J$105:AN$105)</f>
        <v>99.98</v>
      </c>
      <c r="U42" s="37">
        <f>SUMPRODUCT(LTA!J42:AN42,LTA!J$102:AN$102,LTA!J$105:AN$105)</f>
        <v>513.30609000000004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</v>
      </c>
      <c r="AA42" s="75">
        <f>STOA!J42</f>
        <v>113.72</v>
      </c>
      <c r="AB42" s="75">
        <f>-STOA!P42</f>
        <v>0</v>
      </c>
      <c r="AC42">
        <f t="shared" si="0"/>
        <v>14.612061143802986</v>
      </c>
      <c r="AD42">
        <f t="shared" si="1"/>
        <v>1621.3256710416015</v>
      </c>
      <c r="AE42">
        <f>'IDT-1'!F42</f>
        <v>0</v>
      </c>
      <c r="AF42" s="24"/>
      <c r="AG42">
        <f t="shared" si="2"/>
        <v>1621.3256710416015</v>
      </c>
      <c r="AI42" s="34">
        <f>PXIL!J42</f>
        <v>0</v>
      </c>
      <c r="AJ42" s="34">
        <f>PXIL!P42</f>
        <v>0</v>
      </c>
      <c r="AK42" s="34">
        <f>RTM_IEX!J42</f>
        <v>38.39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-0.20768999999999999</v>
      </c>
      <c r="F43">
        <f>GT_Spot!T43</f>
        <v>0</v>
      </c>
      <c r="G43">
        <f>PPCL_NG!T43</f>
        <v>51.258065733368554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697.77721874240422</v>
      </c>
      <c r="P43" s="36">
        <v>71.98</v>
      </c>
      <c r="Q43" s="36">
        <v>22.576932065217392</v>
      </c>
      <c r="R43" s="38">
        <v>23.2</v>
      </c>
      <c r="S43" s="38">
        <v>0</v>
      </c>
      <c r="T43" s="37">
        <f>SUMPRODUCT(LTA!J43:AN43,LTA!J$101:AN$101,LTA!J$105:AN$105)</f>
        <v>102.58</v>
      </c>
      <c r="U43" s="37">
        <f>SUMPRODUCT(LTA!J43:AN43,LTA!J$102:AN$102,LTA!J$105:AN$105)</f>
        <v>516.671786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113.72</v>
      </c>
      <c r="AB43" s="75">
        <f>-STOA!P43</f>
        <v>0</v>
      </c>
      <c r="AC43">
        <f t="shared" si="0"/>
        <v>14.741513416067066</v>
      </c>
      <c r="AD43">
        <f t="shared" si="1"/>
        <v>1660.0132417841578</v>
      </c>
      <c r="AE43">
        <f>'IDT-1'!F43</f>
        <v>0</v>
      </c>
      <c r="AF43" s="24"/>
      <c r="AG43">
        <f t="shared" si="2"/>
        <v>1660.0132417841578</v>
      </c>
      <c r="AI43" s="34">
        <f>PXIL!J43</f>
        <v>0</v>
      </c>
      <c r="AJ43" s="34">
        <f>PXIL!P43</f>
        <v>0</v>
      </c>
      <c r="AK43" s="34">
        <f>RTM_IEX!J43</f>
        <v>9.6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-0.20768999999999999</v>
      </c>
      <c r="F44">
        <f>GT_Spot!T44</f>
        <v>0</v>
      </c>
      <c r="G44">
        <f>PPCL_NG!T44</f>
        <v>51.258065733368554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712.97809930051119</v>
      </c>
      <c r="P44" s="36">
        <v>71.98</v>
      </c>
      <c r="Q44" s="36">
        <v>22.576932065217392</v>
      </c>
      <c r="R44" s="38">
        <v>23.2</v>
      </c>
      <c r="S44" s="38">
        <v>0</v>
      </c>
      <c r="T44" s="37">
        <f>SUMPRODUCT(LTA!J44:AN44,LTA!J$101:AN$101,LTA!J$105:AN$105)</f>
        <v>108.13</v>
      </c>
      <c r="U44" s="37">
        <f>SUMPRODUCT(LTA!J44:AN44,LTA!J$102:AN$102,LTA!J$105:AN$105)</f>
        <v>519.35012400000005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113.72</v>
      </c>
      <c r="AB44" s="75">
        <f>-STOA!P44</f>
        <v>0</v>
      </c>
      <c r="AC44">
        <f t="shared" si="0"/>
        <v>15.032082539378411</v>
      </c>
      <c r="AD44">
        <f t="shared" si="1"/>
        <v>1692.7418912189537</v>
      </c>
      <c r="AE44">
        <f>'IDT-1'!F44</f>
        <v>0</v>
      </c>
      <c r="AF44" s="24"/>
      <c r="AG44">
        <f t="shared" si="2"/>
        <v>1692.7418912189537</v>
      </c>
      <c r="AI44" s="34">
        <f>PXIL!J44</f>
        <v>0</v>
      </c>
      <c r="AJ44" s="34">
        <f>PXIL!P44</f>
        <v>0</v>
      </c>
      <c r="AK44" s="34">
        <f>RTM_IEX!J44</f>
        <v>19.190000000000001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-0.20768999999999999</v>
      </c>
      <c r="F45">
        <f>GT_Spot!T45</f>
        <v>0</v>
      </c>
      <c r="G45">
        <f>PPCL_NG!T45</f>
        <v>51.258065733368554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765.0824908209479</v>
      </c>
      <c r="P45" s="36">
        <v>71.98</v>
      </c>
      <c r="Q45" s="36">
        <v>22.576932065217392</v>
      </c>
      <c r="R45" s="38">
        <v>23.2</v>
      </c>
      <c r="S45" s="38">
        <v>0</v>
      </c>
      <c r="T45" s="37">
        <f>SUMPRODUCT(LTA!J45:AN45,LTA!J$101:AN$101,LTA!J$105:AN$105)</f>
        <v>113.58</v>
      </c>
      <c r="U45" s="37">
        <f>SUMPRODUCT(LTA!J45:AN45,LTA!J$102:AN$102,LTA!J$105:AN$105)</f>
        <v>520.91839000000004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113.72</v>
      </c>
      <c r="AB45" s="75">
        <f>-STOA!P45</f>
        <v>0</v>
      </c>
      <c r="AC45">
        <f t="shared" si="0"/>
        <v>15.383489925558253</v>
      </c>
      <c r="AD45">
        <f t="shared" si="1"/>
        <v>1732.3231413532108</v>
      </c>
      <c r="AE45">
        <f>'IDT-1'!F45</f>
        <v>0</v>
      </c>
      <c r="AF45" s="24"/>
      <c r="AG45">
        <f t="shared" si="2"/>
        <v>1732.3231413532108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-0.20768999999999999</v>
      </c>
      <c r="F46">
        <f>GT_Spot!T46</f>
        <v>0</v>
      </c>
      <c r="G46">
        <f>PPCL_NG!T46</f>
        <v>51.258065733368554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777.94159925344434</v>
      </c>
      <c r="P46" s="36">
        <v>71.98</v>
      </c>
      <c r="Q46" s="36">
        <v>22.576932065217392</v>
      </c>
      <c r="R46" s="38">
        <v>24.2</v>
      </c>
      <c r="S46" s="38">
        <v>0</v>
      </c>
      <c r="T46" s="37">
        <f>SUMPRODUCT(LTA!J46:AN46,LTA!J$101:AN$101,LTA!J$105:AN$105)</f>
        <v>113.95</v>
      </c>
      <c r="U46" s="37">
        <f>SUMPRODUCT(LTA!J46:AN46,LTA!J$102:AN$102,LTA!J$105:AN$105)</f>
        <v>517.26916400000005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113.72</v>
      </c>
      <c r="AB46" s="75">
        <f>-STOA!P46</f>
        <v>0</v>
      </c>
      <c r="AC46">
        <f t="shared" si="0"/>
        <v>15.47659289096422</v>
      </c>
      <c r="AD46">
        <f t="shared" si="1"/>
        <v>1742.8099208203012</v>
      </c>
      <c r="AE46">
        <f>'IDT-1'!F46</f>
        <v>0</v>
      </c>
      <c r="AF46" s="24"/>
      <c r="AG46">
        <f t="shared" si="2"/>
        <v>1742.8099208203012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-0.20768999999999999</v>
      </c>
      <c r="F47">
        <f>GT_Spot!T47</f>
        <v>0</v>
      </c>
      <c r="G47">
        <f>PPCL_NG!T47</f>
        <v>51.258065733368554</v>
      </c>
      <c r="H47">
        <f>PPCL_Spot!T47</f>
        <v>0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781.03044504486024</v>
      </c>
      <c r="P47" s="36">
        <v>71.98</v>
      </c>
      <c r="Q47" s="36">
        <v>22.576932065217392</v>
      </c>
      <c r="R47" s="38">
        <v>24.2</v>
      </c>
      <c r="S47" s="38">
        <v>0</v>
      </c>
      <c r="T47" s="37">
        <f>SUMPRODUCT(LTA!J47:AN47,LTA!J$101:AN$101,LTA!J$105:AN$105)</f>
        <v>114.4</v>
      </c>
      <c r="U47" s="37">
        <f>SUMPRODUCT(LTA!J47:AN47,LTA!J$102:AN$102,LTA!J$105:AN$105)</f>
        <v>517.61071200000004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113.64</v>
      </c>
      <c r="AB47" s="75">
        <f>-STOA!P47</f>
        <v>0</v>
      </c>
      <c r="AC47">
        <f t="shared" si="0"/>
        <v>15.814980180927416</v>
      </c>
      <c r="AD47">
        <f t="shared" si="1"/>
        <v>1780.9246346625189</v>
      </c>
      <c r="AE47">
        <f>'IDT-1'!F47</f>
        <v>0</v>
      </c>
      <c r="AF47" s="24"/>
      <c r="AG47">
        <f t="shared" si="2"/>
        <v>1780.9246346625189</v>
      </c>
      <c r="AI47" s="34">
        <f>PXIL!J47</f>
        <v>0</v>
      </c>
      <c r="AJ47" s="34">
        <f>PXIL!P47</f>
        <v>0</v>
      </c>
      <c r="AK47" s="34">
        <f>RTM_IEX!J47</f>
        <v>43.18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-0.20768999999999999</v>
      </c>
      <c r="F48">
        <f>GT_Spot!T48</f>
        <v>0</v>
      </c>
      <c r="G48">
        <f>PPCL_NG!T48</f>
        <v>51</v>
      </c>
      <c r="H48">
        <f>PPCL_Spot!T48</f>
        <v>0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797.37515230002953</v>
      </c>
      <c r="P48" s="36">
        <v>71.98</v>
      </c>
      <c r="Q48" s="36">
        <v>22.576932065217392</v>
      </c>
      <c r="R48" s="38">
        <v>24.2</v>
      </c>
      <c r="S48" s="38">
        <v>0</v>
      </c>
      <c r="T48" s="37">
        <f>SUMPRODUCT(LTA!J48:AN48,LTA!J$101:AN$101,LTA!J$105:AN$105)</f>
        <v>111.61</v>
      </c>
      <c r="U48" s="37">
        <f>SUMPRODUCT(LTA!J48:AN48,LTA!J$102:AN$102,LTA!J$105:AN$105)</f>
        <v>517.624324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113.64</v>
      </c>
      <c r="AB48" s="75">
        <f>-STOA!P48</f>
        <v>0</v>
      </c>
      <c r="AC48">
        <f t="shared" si="0"/>
        <v>15.974350411919257</v>
      </c>
      <c r="AD48">
        <f t="shared" si="1"/>
        <v>1798.875517953328</v>
      </c>
      <c r="AE48">
        <f>'IDT-1'!F48</f>
        <v>0</v>
      </c>
      <c r="AF48" s="24"/>
      <c r="AG48">
        <f t="shared" si="2"/>
        <v>1798.875517953328</v>
      </c>
      <c r="AI48" s="34">
        <f>PXIL!J48</f>
        <v>0</v>
      </c>
      <c r="AJ48" s="34">
        <f>PXIL!P48</f>
        <v>0</v>
      </c>
      <c r="AK48" s="34">
        <f>RTM_IEX!J48</f>
        <v>47.98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-0.20768999999999999</v>
      </c>
      <c r="F49">
        <f>GT_Spot!T49</f>
        <v>0</v>
      </c>
      <c r="G49">
        <f>PPCL_NG!T49</f>
        <v>51</v>
      </c>
      <c r="H49">
        <f>PPCL_Spot!T49</f>
        <v>0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864.10626544972661</v>
      </c>
      <c r="P49" s="36">
        <v>71.98</v>
      </c>
      <c r="Q49" s="36">
        <v>22.576932065217392</v>
      </c>
      <c r="R49" s="38">
        <v>24.2</v>
      </c>
      <c r="S49" s="38">
        <v>0</v>
      </c>
      <c r="T49" s="37">
        <f>SUMPRODUCT(LTA!J49:AN49,LTA!J$101:AN$101,LTA!J$105:AN$105)</f>
        <v>107.69</v>
      </c>
      <c r="U49" s="37">
        <f>SUMPRODUCT(LTA!J49:AN49,LTA!J$102:AN$102,LTA!J$105:AN$105)</f>
        <v>516.54186800000002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113.64</v>
      </c>
      <c r="AB49" s="75">
        <f>-STOA!P49</f>
        <v>0</v>
      </c>
      <c r="AC49">
        <f t="shared" si="0"/>
        <v>16.406073058113432</v>
      </c>
      <c r="AD49">
        <f t="shared" si="1"/>
        <v>1777.1924524568308</v>
      </c>
      <c r="AE49">
        <f>'IDT-1'!F49</f>
        <v>0</v>
      </c>
      <c r="AF49" s="24"/>
      <c r="AG49">
        <f t="shared" si="2"/>
        <v>1777.1924524568308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-0.20768999999999999</v>
      </c>
      <c r="F50">
        <f>GT_Spot!T50</f>
        <v>0</v>
      </c>
      <c r="G50">
        <f>PPCL_NG!T50</f>
        <v>51</v>
      </c>
      <c r="H50">
        <f>PPCL_Spot!T50</f>
        <v>0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860.18109244972652</v>
      </c>
      <c r="P50" s="36">
        <v>71.98</v>
      </c>
      <c r="Q50" s="36">
        <v>22.576932065217392</v>
      </c>
      <c r="R50" s="38">
        <v>24.2</v>
      </c>
      <c r="S50" s="38">
        <v>0</v>
      </c>
      <c r="T50" s="37">
        <f>SUMPRODUCT(LTA!J50:AN50,LTA!J$101:AN$101,LTA!J$105:AN$105)</f>
        <v>103.76</v>
      </c>
      <c r="U50" s="37">
        <f>SUMPRODUCT(LTA!J50:AN50,LTA!J$102:AN$102,LTA!J$105:AN$105)</f>
        <v>517.84380800000008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113.64</v>
      </c>
      <c r="AB50" s="75">
        <f>-STOA!P50</f>
        <v>0</v>
      </c>
      <c r="AC50">
        <f t="shared" si="0"/>
        <v>16.215232694880502</v>
      </c>
      <c r="AD50">
        <f t="shared" si="1"/>
        <v>1785.8300598200635</v>
      </c>
      <c r="AE50">
        <f>'IDT-1'!F50</f>
        <v>0</v>
      </c>
      <c r="AF50" s="24"/>
      <c r="AG50">
        <f t="shared" si="2"/>
        <v>1785.8300598200635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-0.20768999999999999</v>
      </c>
      <c r="F51">
        <f>GT_Spot!T51</f>
        <v>0</v>
      </c>
      <c r="G51">
        <f>PPCL_NG!T51</f>
        <v>51.258065733368554</v>
      </c>
      <c r="H51">
        <f>PPCL_Spot!T51</f>
        <v>0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860.34012196846129</v>
      </c>
      <c r="P51" s="36">
        <v>71.98</v>
      </c>
      <c r="Q51" s="36">
        <v>22.576932065217392</v>
      </c>
      <c r="R51" s="38">
        <v>24.2</v>
      </c>
      <c r="S51" s="38">
        <v>0</v>
      </c>
      <c r="T51" s="37">
        <f>SUMPRODUCT(LTA!J51:AN51,LTA!J$101:AN$101,LTA!J$105:AN$105)</f>
        <v>101.77</v>
      </c>
      <c r="U51" s="37">
        <f>SUMPRODUCT(LTA!J51:AN51,LTA!J$102:AN$102,LTA!J$105:AN$105)</f>
        <v>525.02217600000006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113.53999999999999</v>
      </c>
      <c r="AB51" s="75">
        <f>-STOA!P51</f>
        <v>0</v>
      </c>
      <c r="AC51">
        <f t="shared" si="0"/>
        <v>16.086118221055102</v>
      </c>
      <c r="AD51">
        <f t="shared" si="1"/>
        <v>1811.464637545992</v>
      </c>
      <c r="AE51">
        <f>'IDT-1'!F51</f>
        <v>0</v>
      </c>
      <c r="AF51" s="24"/>
      <c r="AG51">
        <f t="shared" si="2"/>
        <v>1811.464637545992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-0.20768999999999999</v>
      </c>
      <c r="F52">
        <f>GT_Spot!T52</f>
        <v>0</v>
      </c>
      <c r="G52">
        <f>PPCL_NG!T52</f>
        <v>51.258065733368554</v>
      </c>
      <c r="H52">
        <f>PPCL_Spot!T52</f>
        <v>0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880.49506561247824</v>
      </c>
      <c r="P52" s="36">
        <v>71.98</v>
      </c>
      <c r="Q52" s="36">
        <v>22.576932065217392</v>
      </c>
      <c r="R52" s="38">
        <v>24.2</v>
      </c>
      <c r="S52" s="38">
        <v>0</v>
      </c>
      <c r="T52" s="37">
        <f>SUMPRODUCT(LTA!J52:AN52,LTA!J$101:AN$101,LTA!J$105:AN$105)</f>
        <v>101.73</v>
      </c>
      <c r="U52" s="37">
        <f>SUMPRODUCT(LTA!J52:AN52,LTA!J$102:AN$102,LTA!J$105:AN$105)</f>
        <v>522.407512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113.53999999999999</v>
      </c>
      <c r="AB52" s="75">
        <f>-STOA!P52</f>
        <v>0</v>
      </c>
      <c r="AC52">
        <f t="shared" si="0"/>
        <v>16.240120681922452</v>
      </c>
      <c r="AD52">
        <f t="shared" si="1"/>
        <v>1828.8109147291416</v>
      </c>
      <c r="AE52">
        <f>'IDT-1'!F52</f>
        <v>0</v>
      </c>
      <c r="AF52" s="24"/>
      <c r="AG52">
        <f t="shared" si="2"/>
        <v>1828.8109147291416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-0.20768999999999999</v>
      </c>
      <c r="F53">
        <f>GT_Spot!T53</f>
        <v>0</v>
      </c>
      <c r="G53">
        <f>PPCL_NG!T53</f>
        <v>51.258065733368554</v>
      </c>
      <c r="H53">
        <f>PPCL_Spot!T53</f>
        <v>0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880.82011606383696</v>
      </c>
      <c r="P53" s="36">
        <v>71.98</v>
      </c>
      <c r="Q53" s="36">
        <v>22.576932065217392</v>
      </c>
      <c r="R53" s="38">
        <v>24.2</v>
      </c>
      <c r="S53" s="38">
        <v>0</v>
      </c>
      <c r="T53" s="37">
        <f>SUMPRODUCT(LTA!J53:AN53,LTA!J$101:AN$101,LTA!J$105:AN$105)</f>
        <v>98.73</v>
      </c>
      <c r="U53" s="37">
        <f>SUMPRODUCT(LTA!J53:AN53,LTA!J$102:AN$102,LTA!J$105:AN$105)</f>
        <v>517.94970000000001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113.53999999999999</v>
      </c>
      <c r="AB53" s="75">
        <f>-STOA!P53</f>
        <v>0</v>
      </c>
      <c r="AC53">
        <f t="shared" si="0"/>
        <v>16.177352380294408</v>
      </c>
      <c r="AD53">
        <f t="shared" si="1"/>
        <v>1821.7409214821282</v>
      </c>
      <c r="AE53">
        <f>'IDT-1'!F53</f>
        <v>0</v>
      </c>
      <c r="AF53" s="24"/>
      <c r="AG53">
        <f t="shared" si="2"/>
        <v>1821.7409214821282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-0.20768999999999999</v>
      </c>
      <c r="F54">
        <f>GT_Spot!T54</f>
        <v>0</v>
      </c>
      <c r="G54">
        <f>PPCL_NG!T54</f>
        <v>51.258065733368554</v>
      </c>
      <c r="H54">
        <f>PPCL_Spot!T54</f>
        <v>0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860.66609125617981</v>
      </c>
      <c r="P54" s="36">
        <v>71.98</v>
      </c>
      <c r="Q54" s="36">
        <v>22.576932065217392</v>
      </c>
      <c r="R54" s="38">
        <v>24.2</v>
      </c>
      <c r="S54" s="38">
        <v>0</v>
      </c>
      <c r="T54" s="37">
        <f>SUMPRODUCT(LTA!J54:AN54,LTA!J$101:AN$101,LTA!J$105:AN$105)</f>
        <v>99.72</v>
      </c>
      <c r="U54" s="37">
        <f>SUMPRODUCT(LTA!J54:AN54,LTA!J$102:AN$102,LTA!J$105:AN$105)</f>
        <v>511.06887600000005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113.53999999999999</v>
      </c>
      <c r="AB54" s="75">
        <f>-STOA!P54</f>
        <v>0</v>
      </c>
      <c r="AC54">
        <f t="shared" si="0"/>
        <v>15.948157710787022</v>
      </c>
      <c r="AD54">
        <f t="shared" si="1"/>
        <v>1795.9252673439787</v>
      </c>
      <c r="AE54">
        <f>'IDT-1'!F54</f>
        <v>0</v>
      </c>
      <c r="AF54" s="24"/>
      <c r="AG54">
        <f t="shared" si="2"/>
        <v>1795.9252673439787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-0.20768999999999999</v>
      </c>
      <c r="F55">
        <f>GT_Spot!T55</f>
        <v>0</v>
      </c>
      <c r="G55">
        <f>PPCL_NG!T55</f>
        <v>51.258065733368554</v>
      </c>
      <c r="H55">
        <f>PPCL_Spot!T55</f>
        <v>0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787.56258072433809</v>
      </c>
      <c r="P55" s="36">
        <v>71.98</v>
      </c>
      <c r="Q55" s="36">
        <v>22.576932065217392</v>
      </c>
      <c r="R55" s="38">
        <v>24.2</v>
      </c>
      <c r="S55" s="38">
        <v>0</v>
      </c>
      <c r="T55" s="37">
        <f>SUMPRODUCT(LTA!J55:AN55,LTA!J$101:AN$101,LTA!J$105:AN$105)</f>
        <v>99.68</v>
      </c>
      <c r="U55" s="37">
        <f>SUMPRODUCT(LTA!J55:AN55,LTA!J$102:AN$102,LTA!J$105:AN$105)</f>
        <v>505.04870200000011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113.53999999999999</v>
      </c>
      <c r="AB55" s="75">
        <f>-STOA!P55</f>
        <v>0</v>
      </c>
      <c r="AC55">
        <f t="shared" si="0"/>
        <v>15.420389286906818</v>
      </c>
      <c r="AD55">
        <f t="shared" si="1"/>
        <v>1736.4793512360175</v>
      </c>
      <c r="AE55">
        <f>'IDT-1'!F55</f>
        <v>0</v>
      </c>
      <c r="AF55" s="24"/>
      <c r="AG55">
        <f t="shared" si="2"/>
        <v>1736.4793512360175</v>
      </c>
      <c r="AI55" s="34">
        <f>PXIL!J55</f>
        <v>0</v>
      </c>
      <c r="AJ55" s="34">
        <f>PXIL!P55</f>
        <v>0</v>
      </c>
      <c r="AK55" s="34">
        <f>RTM_IEX!J55</f>
        <v>19.190000000000001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-0.20768999999999999</v>
      </c>
      <c r="F56">
        <f>GT_Spot!T56</f>
        <v>0</v>
      </c>
      <c r="G56">
        <f>PPCL_NG!T56</f>
        <v>51.258065733368554</v>
      </c>
      <c r="H56">
        <f>PPCL_Spot!T56</f>
        <v>0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769.50941473414002</v>
      </c>
      <c r="P56" s="36">
        <v>71.98</v>
      </c>
      <c r="Q56" s="36">
        <v>22.576932065217392</v>
      </c>
      <c r="R56" s="38">
        <v>24.2</v>
      </c>
      <c r="S56" s="38">
        <v>0</v>
      </c>
      <c r="T56" s="37">
        <f>SUMPRODUCT(LTA!J56:AN56,LTA!J$101:AN$101,LTA!J$105:AN$105)</f>
        <v>100.66</v>
      </c>
      <c r="U56" s="37">
        <f>SUMPRODUCT(LTA!J56:AN56,LTA!J$102:AN$102,LTA!J$105:AN$105)</f>
        <v>502.53016800000012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113.53999999999999</v>
      </c>
      <c r="AB56" s="75">
        <f>-STOA!P56</f>
        <v>0</v>
      </c>
      <c r="AC56">
        <f t="shared" si="0"/>
        <v>15.163590326993074</v>
      </c>
      <c r="AD56">
        <f t="shared" si="1"/>
        <v>1707.5544502057332</v>
      </c>
      <c r="AE56">
        <f>'IDT-1'!F56</f>
        <v>0</v>
      </c>
      <c r="AF56" s="24"/>
      <c r="AG56">
        <f t="shared" si="2"/>
        <v>1707.5544502057332</v>
      </c>
      <c r="AI56" s="34">
        <f>PXIL!J56</f>
        <v>0</v>
      </c>
      <c r="AJ56" s="34">
        <f>PXIL!P56</f>
        <v>0</v>
      </c>
      <c r="AK56" s="34">
        <f>RTM_IEX!J56</f>
        <v>9.6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-0.20768999999999999</v>
      </c>
      <c r="F57">
        <f>GT_Spot!T57</f>
        <v>0</v>
      </c>
      <c r="G57">
        <f>PPCL_NG!T57</f>
        <v>51.258065733368554</v>
      </c>
      <c r="H57">
        <f>PPCL_Spot!T57</f>
        <v>0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772.77347911291713</v>
      </c>
      <c r="P57" s="36">
        <v>71.98</v>
      </c>
      <c r="Q57" s="36">
        <v>22.576932065217392</v>
      </c>
      <c r="R57" s="38">
        <v>24.2</v>
      </c>
      <c r="S57" s="38">
        <v>0</v>
      </c>
      <c r="T57" s="37">
        <f>SUMPRODUCT(LTA!J57:AN57,LTA!J$101:AN$101,LTA!J$105:AN$105)</f>
        <v>100.48</v>
      </c>
      <c r="U57" s="37">
        <f>SUMPRODUCT(LTA!J57:AN57,LTA!J$102:AN$102,LTA!J$105:AN$105)</f>
        <v>520.23970000000008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113.53999999999999</v>
      </c>
      <c r="AB57" s="75">
        <f>-STOA!P57</f>
        <v>0</v>
      </c>
      <c r="AC57">
        <f t="shared" si="0"/>
        <v>15.853277975126312</v>
      </c>
      <c r="AD57">
        <f t="shared" si="1"/>
        <v>1785.2383589363769</v>
      </c>
      <c r="AE57">
        <f>'IDT-1'!F57</f>
        <v>0</v>
      </c>
      <c r="AF57" s="24"/>
      <c r="AG57">
        <f t="shared" si="2"/>
        <v>1785.2383589363769</v>
      </c>
      <c r="AI57" s="34">
        <f>PXIL!J57</f>
        <v>0</v>
      </c>
      <c r="AJ57" s="34">
        <f>PXIL!P57</f>
        <v>0</v>
      </c>
      <c r="AK57" s="34">
        <f>RTM_IEX!J57</f>
        <v>67.180000000000007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-0.20768999999999999</v>
      </c>
      <c r="F58">
        <f>GT_Spot!T58</f>
        <v>0</v>
      </c>
      <c r="G58">
        <f>PPCL_NG!T58</f>
        <v>51.258065733368554</v>
      </c>
      <c r="H58">
        <f>PPCL_Spot!T58</f>
        <v>0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826.82498648604439</v>
      </c>
      <c r="P58" s="36">
        <v>71.98</v>
      </c>
      <c r="Q58" s="36">
        <v>22.576932065217392</v>
      </c>
      <c r="R58" s="38">
        <v>24.2</v>
      </c>
      <c r="S58" s="38">
        <v>0</v>
      </c>
      <c r="T58" s="37">
        <f>SUMPRODUCT(LTA!J58:AN58,LTA!J$101:AN$101,LTA!J$105:AN$105)</f>
        <v>100.24</v>
      </c>
      <c r="U58" s="37">
        <f>SUMPRODUCT(LTA!J58:AN58,LTA!J$102:AN$102,LTA!J$105:AN$105)</f>
        <v>517.08380800000009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113.53999999999999</v>
      </c>
      <c r="AB58" s="75">
        <f>-STOA!P58</f>
        <v>0</v>
      </c>
      <c r="AC58">
        <f t="shared" si="0"/>
        <v>16.299047390409832</v>
      </c>
      <c r="AD58">
        <f t="shared" si="1"/>
        <v>1835.4482048942207</v>
      </c>
      <c r="AE58">
        <f>'IDT-1'!F58</f>
        <v>0</v>
      </c>
      <c r="AF58" s="24"/>
      <c r="AG58">
        <f t="shared" si="2"/>
        <v>1835.4482048942207</v>
      </c>
      <c r="AI58" s="34">
        <f>PXIL!J58</f>
        <v>0</v>
      </c>
      <c r="AJ58" s="34">
        <f>PXIL!P58</f>
        <v>0</v>
      </c>
      <c r="AK58" s="34">
        <f>RTM_IEX!J58</f>
        <v>67.180000000000007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-0.20768999999999999</v>
      </c>
      <c r="F59">
        <f>GT_Spot!T59</f>
        <v>0</v>
      </c>
      <c r="G59">
        <f>PPCL_NG!T59</f>
        <v>51.258065733368554</v>
      </c>
      <c r="H59">
        <f>PPCL_Spot!T59</f>
        <v>0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886.24403987126334</v>
      </c>
      <c r="P59" s="36">
        <v>71.98</v>
      </c>
      <c r="Q59" s="36">
        <v>22.576932065217392</v>
      </c>
      <c r="R59" s="38">
        <v>24.2</v>
      </c>
      <c r="S59" s="38">
        <v>0</v>
      </c>
      <c r="T59" s="37">
        <f>SUMPRODUCT(LTA!J59:AN59,LTA!J$101:AN$101,LTA!J$105:AN$105)</f>
        <v>95.93</v>
      </c>
      <c r="U59" s="37">
        <f>SUMPRODUCT(LTA!J59:AN59,LTA!J$102:AN$102,LTA!J$105:AN$105)</f>
        <v>515.0155840000001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113.64</v>
      </c>
      <c r="AB59" s="75">
        <f>-STOA!P59</f>
        <v>0</v>
      </c>
      <c r="AC59">
        <f t="shared" si="0"/>
        <v>16.935558688999762</v>
      </c>
      <c r="AD59">
        <f t="shared" si="1"/>
        <v>1907.1425229808501</v>
      </c>
      <c r="AE59">
        <f>'IDT-1'!F59</f>
        <v>0</v>
      </c>
      <c r="AF59" s="24"/>
      <c r="AG59">
        <f t="shared" si="2"/>
        <v>1907.1425229808501</v>
      </c>
      <c r="AI59" s="34">
        <f>PXIL!J59</f>
        <v>0</v>
      </c>
      <c r="AJ59" s="34">
        <f>PXIL!P59</f>
        <v>0</v>
      </c>
      <c r="AK59" s="34">
        <f>RTM_IEX!J59</f>
        <v>86.37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-0.20768999999999999</v>
      </c>
      <c r="F60">
        <f>GT_Spot!T60</f>
        <v>0</v>
      </c>
      <c r="G60">
        <f>PPCL_NG!T60</f>
        <v>51.258065733368554</v>
      </c>
      <c r="H60">
        <f>PPCL_Spot!T60</f>
        <v>0</v>
      </c>
      <c r="I60">
        <f>Bawana_NG!T60</f>
        <v>69.607088178699911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906.65341533776689</v>
      </c>
      <c r="P60" s="36">
        <v>71.98</v>
      </c>
      <c r="Q60" s="36">
        <v>22.576932065217392</v>
      </c>
      <c r="R60" s="38">
        <v>24.2</v>
      </c>
      <c r="S60" s="38">
        <v>0</v>
      </c>
      <c r="T60" s="37">
        <f>SUMPRODUCT(LTA!J60:AN60,LTA!J$101:AN$101,LTA!J$105:AN$105)</f>
        <v>96.6</v>
      </c>
      <c r="U60" s="37">
        <f>SUMPRODUCT(LTA!J60:AN60,LTA!J$102:AN$102,LTA!J$105:AN$105)</f>
        <v>510.10083800000007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113.64</v>
      </c>
      <c r="AB60" s="75">
        <f>-STOA!P60</f>
        <v>0</v>
      </c>
      <c r="AC60">
        <f t="shared" si="0"/>
        <v>17.419309804277553</v>
      </c>
      <c r="AD60">
        <f t="shared" si="1"/>
        <v>1961.6304895107751</v>
      </c>
      <c r="AE60">
        <f>'IDT-1'!F60</f>
        <v>0</v>
      </c>
      <c r="AF60" s="24"/>
      <c r="AG60">
        <f t="shared" si="2"/>
        <v>1961.6304895107751</v>
      </c>
      <c r="AI60" s="34">
        <f>PXIL!J60</f>
        <v>0</v>
      </c>
      <c r="AJ60" s="34">
        <f>PXIL!P60</f>
        <v>0</v>
      </c>
      <c r="AK60" s="34">
        <f>RTM_IEX!J60</f>
        <v>105.57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-0.20768999999999999</v>
      </c>
      <c r="F61">
        <f>GT_Spot!T61</f>
        <v>0</v>
      </c>
      <c r="G61">
        <f>PPCL_NG!T61</f>
        <v>51.258065733368554</v>
      </c>
      <c r="H61">
        <f>PPCL_Spot!T61</f>
        <v>0</v>
      </c>
      <c r="I61">
        <f>Bawana_NG!T61</f>
        <v>69.607088178699911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906.94186819378479</v>
      </c>
      <c r="P61" s="36">
        <v>71.98</v>
      </c>
      <c r="Q61" s="36">
        <v>22.576932065217392</v>
      </c>
      <c r="R61" s="38">
        <v>24.2</v>
      </c>
      <c r="S61" s="38">
        <v>0</v>
      </c>
      <c r="T61" s="37">
        <f>SUMPRODUCT(LTA!J61:AN61,LTA!J$101:AN$101,LTA!J$105:AN$105)</f>
        <v>93.1</v>
      </c>
      <c r="U61" s="37">
        <f>SUMPRODUCT(LTA!J61:AN61,LTA!J$102:AN$102,LTA!J$105:AN$105)</f>
        <v>504.61086000000012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113.64</v>
      </c>
      <c r="AB61" s="75">
        <f>-STOA!P61</f>
        <v>0</v>
      </c>
      <c r="AC61">
        <f t="shared" si="0"/>
        <v>17.933920383010509</v>
      </c>
      <c r="AD61">
        <f t="shared" si="1"/>
        <v>2019.5943537880605</v>
      </c>
      <c r="AE61">
        <f>'IDT-1'!F61</f>
        <v>0</v>
      </c>
      <c r="AF61" s="24"/>
      <c r="AG61">
        <f t="shared" si="2"/>
        <v>2019.5943537880605</v>
      </c>
      <c r="AI61" s="34">
        <f>PXIL!J61</f>
        <v>0</v>
      </c>
      <c r="AJ61" s="34">
        <f>PXIL!P61</f>
        <v>0</v>
      </c>
      <c r="AK61" s="34">
        <f>RTM_IEX!J61</f>
        <v>172.75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-0.20768999999999999</v>
      </c>
      <c r="F62">
        <f>GT_Spot!T62</f>
        <v>0</v>
      </c>
      <c r="G62">
        <f>PPCL_NG!T62</f>
        <v>51.258065733368554</v>
      </c>
      <c r="H62">
        <f>PPCL_Spot!T62</f>
        <v>0</v>
      </c>
      <c r="I62">
        <f>Bawana_NG!T62</f>
        <v>69.607088178699911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906.95125271741495</v>
      </c>
      <c r="P62" s="36">
        <v>71.98</v>
      </c>
      <c r="Q62" s="36">
        <v>22.576932065217392</v>
      </c>
      <c r="R62" s="38">
        <v>24.2</v>
      </c>
      <c r="S62" s="38">
        <v>0</v>
      </c>
      <c r="T62" s="37">
        <f>SUMPRODUCT(LTA!J62:AN62,LTA!J$101:AN$101,LTA!J$105:AN$105)</f>
        <v>92.6</v>
      </c>
      <c r="U62" s="37">
        <f>SUMPRODUCT(LTA!J62:AN62,LTA!J$102:AN$102,LTA!J$105:AN$105)</f>
        <v>498.3986220000001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7.68</v>
      </c>
      <c r="Z62" s="34">
        <f>IEX!P62</f>
        <v>0</v>
      </c>
      <c r="AA62" s="75">
        <f>STOA!J62</f>
        <v>113.64</v>
      </c>
      <c r="AB62" s="75">
        <f>-STOA!P62</f>
        <v>0</v>
      </c>
      <c r="AC62">
        <f t="shared" si="0"/>
        <v>18.111391272418455</v>
      </c>
      <c r="AD62">
        <f t="shared" si="1"/>
        <v>2039.5840294222828</v>
      </c>
      <c r="AE62">
        <f>'IDT-1'!F62</f>
        <v>0</v>
      </c>
      <c r="AF62" s="24"/>
      <c r="AG62">
        <f t="shared" si="2"/>
        <v>2039.5840294222828</v>
      </c>
      <c r="AI62" s="34">
        <f>PXIL!J62</f>
        <v>0</v>
      </c>
      <c r="AJ62" s="34">
        <f>PXIL!P62</f>
        <v>0</v>
      </c>
      <c r="AK62" s="34">
        <f>RTM_IEX!J62</f>
        <v>191.94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-0.20768999999999999</v>
      </c>
      <c r="F63">
        <f>GT_Spot!T63</f>
        <v>0</v>
      </c>
      <c r="G63">
        <f>PPCL_NG!T63</f>
        <v>51.258065733368554</v>
      </c>
      <c r="H63">
        <f>PPCL_Spot!T63</f>
        <v>0</v>
      </c>
      <c r="I63">
        <f>Bawana_NG!T63</f>
        <v>69.607088178699911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905.46607562608415</v>
      </c>
      <c r="P63" s="36">
        <v>71.98</v>
      </c>
      <c r="Q63" s="36">
        <v>22.576932065217392</v>
      </c>
      <c r="R63" s="38">
        <v>24.2</v>
      </c>
      <c r="S63" s="38">
        <v>0</v>
      </c>
      <c r="T63" s="37">
        <f>SUMPRODUCT(LTA!J63:AN63,LTA!J$101:AN$101,LTA!J$105:AN$105)</f>
        <v>89.16</v>
      </c>
      <c r="U63" s="37">
        <f>SUMPRODUCT(LTA!J63:AN63,LTA!J$102:AN$102,LTA!J$105:AN$105)</f>
        <v>482.62541600000009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14.39</v>
      </c>
      <c r="Z63" s="34">
        <f>IEX!P63</f>
        <v>0</v>
      </c>
      <c r="AA63" s="75">
        <f>STOA!J63</f>
        <v>113.72</v>
      </c>
      <c r="AB63" s="75">
        <f>-STOA!P63</f>
        <v>0</v>
      </c>
      <c r="AC63">
        <f t="shared" si="0"/>
        <v>17.904517501214748</v>
      </c>
      <c r="AD63">
        <f t="shared" si="1"/>
        <v>2016.2825201021556</v>
      </c>
      <c r="AE63">
        <f>'IDT-1'!F63</f>
        <v>0</v>
      </c>
      <c r="AF63" s="24"/>
      <c r="AG63">
        <f t="shared" si="2"/>
        <v>2016.2825201021556</v>
      </c>
      <c r="AI63" s="34">
        <f>PXIL!J63</f>
        <v>0</v>
      </c>
      <c r="AJ63" s="34">
        <f>PXIL!P63</f>
        <v>0</v>
      </c>
      <c r="AK63" s="34">
        <f>RTM_IEX!J63</f>
        <v>182.34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-0.20768999999999999</v>
      </c>
      <c r="F64">
        <f>GT_Spot!T64</f>
        <v>0</v>
      </c>
      <c r="G64">
        <f>PPCL_NG!T64</f>
        <v>51.258065733368554</v>
      </c>
      <c r="H64">
        <f>PPCL_Spot!T64</f>
        <v>0</v>
      </c>
      <c r="I64">
        <f>Bawana_NG!T64</f>
        <v>69.607088178699911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905.46612885049012</v>
      </c>
      <c r="P64" s="36">
        <v>71.98</v>
      </c>
      <c r="Q64" s="36">
        <v>22.576932065217392</v>
      </c>
      <c r="R64" s="38">
        <v>24.2</v>
      </c>
      <c r="S64" s="38">
        <v>0</v>
      </c>
      <c r="T64" s="37">
        <f>SUMPRODUCT(LTA!J64:AN64,LTA!J$101:AN$101,LTA!J$105:AN$105)</f>
        <v>89.7</v>
      </c>
      <c r="U64" s="37">
        <f>SUMPRODUCT(LTA!J64:AN64,LTA!J$102:AN$102,LTA!J$105:AN$105)</f>
        <v>473.09291000000007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17.27</v>
      </c>
      <c r="Z64" s="34">
        <f>IEX!P64</f>
        <v>0</v>
      </c>
      <c r="AA64" s="75">
        <f>STOA!J64</f>
        <v>113.72</v>
      </c>
      <c r="AB64" s="75">
        <f>-STOA!P64</f>
        <v>0</v>
      </c>
      <c r="AC64">
        <f t="shared" si="0"/>
        <v>17.935207916789516</v>
      </c>
      <c r="AD64">
        <f t="shared" si="1"/>
        <v>2019.7393769109867</v>
      </c>
      <c r="AE64">
        <f>'IDT-1'!F64</f>
        <v>0</v>
      </c>
      <c r="AF64" s="24"/>
      <c r="AG64">
        <f t="shared" si="2"/>
        <v>2019.7393769109867</v>
      </c>
      <c r="AI64" s="34">
        <f>PXIL!J64</f>
        <v>0</v>
      </c>
      <c r="AJ64" s="34">
        <f>PXIL!P64</f>
        <v>0</v>
      </c>
      <c r="AK64" s="34">
        <f>RTM_IEX!J64</f>
        <v>191.94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-0.20768999999999999</v>
      </c>
      <c r="F65">
        <f>GT_Spot!T65</f>
        <v>0</v>
      </c>
      <c r="G65">
        <f>PPCL_NG!T65</f>
        <v>51.258065733368554</v>
      </c>
      <c r="H65">
        <f>PPCL_Spot!T65</f>
        <v>0</v>
      </c>
      <c r="I65">
        <f>Bawana_NG!T65</f>
        <v>69.607088178699911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904.49097749641419</v>
      </c>
      <c r="P65" s="36">
        <v>71.98</v>
      </c>
      <c r="Q65" s="36">
        <v>22.576932065217392</v>
      </c>
      <c r="R65" s="38">
        <v>24.2</v>
      </c>
      <c r="S65" s="38">
        <v>0</v>
      </c>
      <c r="T65" s="37">
        <f>SUMPRODUCT(LTA!J65:AN65,LTA!J$101:AN$101,LTA!J$105:AN$105)</f>
        <v>83.02</v>
      </c>
      <c r="U65" s="37">
        <f>SUMPRODUCT(LTA!J65:AN65,LTA!J$102:AN$102,LTA!J$105:AN$105)</f>
        <v>463.57098200000001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22.07</v>
      </c>
      <c r="Z65" s="34">
        <f>IEX!P65</f>
        <v>0</v>
      </c>
      <c r="AA65" s="75">
        <f>STOA!J65</f>
        <v>113.72</v>
      </c>
      <c r="AB65" s="75">
        <f>-STOA!P65</f>
        <v>0</v>
      </c>
      <c r="AC65">
        <f t="shared" si="0"/>
        <v>17.404065618473648</v>
      </c>
      <c r="AD65">
        <f t="shared" si="1"/>
        <v>1959.9134398552264</v>
      </c>
      <c r="AE65">
        <f>'IDT-1'!F65</f>
        <v>0</v>
      </c>
      <c r="AF65" s="24"/>
      <c r="AG65">
        <f t="shared" si="2"/>
        <v>1959.9134398552264</v>
      </c>
      <c r="AI65" s="34">
        <f>PXIL!J65</f>
        <v>0</v>
      </c>
      <c r="AJ65" s="34">
        <f>PXIL!P65</f>
        <v>0</v>
      </c>
      <c r="AK65" s="34">
        <f>RTM_IEX!J65</f>
        <v>143.96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-0.20768999999999999</v>
      </c>
      <c r="F66">
        <f>GT_Spot!T66</f>
        <v>0</v>
      </c>
      <c r="G66">
        <f>PPCL_NG!T66</f>
        <v>51.258065733368554</v>
      </c>
      <c r="H66">
        <f>PPCL_Spot!T66</f>
        <v>0</v>
      </c>
      <c r="I66">
        <f>Bawana_NG!T66</f>
        <v>69.607088178699911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905.88638129641424</v>
      </c>
      <c r="P66" s="36">
        <v>71.98</v>
      </c>
      <c r="Q66" s="36">
        <v>22.576932065217392</v>
      </c>
      <c r="R66" s="38">
        <v>24.2</v>
      </c>
      <c r="S66" s="38">
        <v>0</v>
      </c>
      <c r="T66" s="37">
        <f>SUMPRODUCT(LTA!J66:AN66,LTA!J$101:AN$101,LTA!J$105:AN$105)</f>
        <v>78.239999999999995</v>
      </c>
      <c r="U66" s="37">
        <f>SUMPRODUCT(LTA!J66:AN66,LTA!J$102:AN$102,LTA!J$105:AN$105)</f>
        <v>457.73191200000008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25.91</v>
      </c>
      <c r="Z66" s="34">
        <f>IEX!P66</f>
        <v>0</v>
      </c>
      <c r="AA66" s="75">
        <f>STOA!J66</f>
        <v>113.72</v>
      </c>
      <c r="AB66" s="75">
        <f>-STOA!P66</f>
        <v>0</v>
      </c>
      <c r="AC66">
        <f t="shared" si="0"/>
        <v>17.356689355913648</v>
      </c>
      <c r="AD66">
        <f t="shared" si="1"/>
        <v>1954.5771499177868</v>
      </c>
      <c r="AE66">
        <f>'IDT-1'!F66</f>
        <v>0</v>
      </c>
      <c r="AF66" s="24"/>
      <c r="AG66">
        <f t="shared" si="2"/>
        <v>1954.5771499177868</v>
      </c>
      <c r="AI66" s="34">
        <f>PXIL!J66</f>
        <v>0</v>
      </c>
      <c r="AJ66" s="34">
        <f>PXIL!P66</f>
        <v>0</v>
      </c>
      <c r="AK66" s="34">
        <f>RTM_IEX!J66</f>
        <v>143.96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-0.20768999999999999</v>
      </c>
      <c r="F67">
        <f>GT_Spot!T67</f>
        <v>0</v>
      </c>
      <c r="G67">
        <f>PPCL_NG!T67</f>
        <v>51.258065733368554</v>
      </c>
      <c r="H67">
        <f>PPCL_Spot!T67</f>
        <v>0</v>
      </c>
      <c r="I67">
        <f>Bawana_NG!T67</f>
        <v>69.607088178699911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907.89725174772445</v>
      </c>
      <c r="P67" s="36">
        <v>71.98</v>
      </c>
      <c r="Q67" s="36">
        <v>22.576932065217392</v>
      </c>
      <c r="R67" s="38">
        <v>24.2</v>
      </c>
      <c r="S67" s="38">
        <v>0</v>
      </c>
      <c r="T67" s="37">
        <f>SUMPRODUCT(LTA!J67:AN67,LTA!J$101:AN$101,LTA!J$105:AN$105)</f>
        <v>71.33</v>
      </c>
      <c r="U67" s="37">
        <f>SUMPRODUCT(LTA!J67:AN67,LTA!J$102:AN$102,LTA!J$105:AN$105)</f>
        <v>452.40297600000008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19.2</v>
      </c>
      <c r="Z67" s="34">
        <f>IEX!P67</f>
        <v>0</v>
      </c>
      <c r="AA67" s="75">
        <f>STOA!J67</f>
        <v>113.9</v>
      </c>
      <c r="AB67" s="75">
        <f>-STOA!P67</f>
        <v>0</v>
      </c>
      <c r="AC67">
        <f t="shared" si="0"/>
        <v>17.124738379085176</v>
      </c>
      <c r="AD67">
        <f t="shared" si="1"/>
        <v>1928.4510353459254</v>
      </c>
      <c r="AE67">
        <f>'IDT-1'!F67</f>
        <v>0</v>
      </c>
      <c r="AF67" s="24"/>
      <c r="AG67">
        <f t="shared" si="2"/>
        <v>1928.4510353459254</v>
      </c>
      <c r="AI67" s="34">
        <f>PXIL!J67</f>
        <v>0</v>
      </c>
      <c r="AJ67" s="34">
        <f>PXIL!P67</f>
        <v>0</v>
      </c>
      <c r="AK67" s="34">
        <f>RTM_IEX!J67</f>
        <v>134.36000000000001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-0.20768999999999999</v>
      </c>
      <c r="F68">
        <f>GT_Spot!T68</f>
        <v>0</v>
      </c>
      <c r="G68">
        <f>PPCL_NG!T68</f>
        <v>51.258065733368554</v>
      </c>
      <c r="H68">
        <f>PPCL_Spot!T68</f>
        <v>0</v>
      </c>
      <c r="I68">
        <f>Bawana_NG!T68</f>
        <v>69.607088178699911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907.89725174772445</v>
      </c>
      <c r="P68" s="36">
        <v>71.98</v>
      </c>
      <c r="Q68" s="36">
        <v>22.576932065217392</v>
      </c>
      <c r="R68" s="38">
        <v>24.2</v>
      </c>
      <c r="S68" s="38">
        <v>0</v>
      </c>
      <c r="T68" s="37">
        <f>SUMPRODUCT(LTA!J68:AN68,LTA!J$101:AN$101,LTA!J$105:AN$105)</f>
        <v>66.36</v>
      </c>
      <c r="U68" s="37">
        <f>SUMPRODUCT(LTA!J68:AN68,LTA!J$102:AN$102,LTA!J$105:AN$105)</f>
        <v>447.91062400000004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22.07</v>
      </c>
      <c r="Z68" s="34">
        <f>IEX!P68</f>
        <v>0</v>
      </c>
      <c r="AA68" s="75">
        <f>STOA!J68</f>
        <v>113.9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16.982245681485175</v>
      </c>
      <c r="AD68">
        <f t="shared" ref="AD68:AD98" si="4">SUM(B68:AB68,AI68:AR68)-AC68</f>
        <v>1912.4011760435251</v>
      </c>
      <c r="AE68">
        <f>'IDT-1'!F68</f>
        <v>0</v>
      </c>
      <c r="AF68" s="24"/>
      <c r="AG68">
        <f t="shared" ref="AG68:AG98" si="5">SUM(AD68:AF68)</f>
        <v>1912.4011760435251</v>
      </c>
      <c r="AI68" s="34">
        <f>PXIL!J68</f>
        <v>0</v>
      </c>
      <c r="AJ68" s="34">
        <f>PXIL!P68</f>
        <v>0</v>
      </c>
      <c r="AK68" s="34">
        <f>RTM_IEX!J68</f>
        <v>124.76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-0.20768999999999999</v>
      </c>
      <c r="F69">
        <f>GT_Spot!T69</f>
        <v>0</v>
      </c>
      <c r="G69">
        <f>PPCL_NG!T69</f>
        <v>51.258065733368554</v>
      </c>
      <c r="H69">
        <f>PPCL_Spot!T69</f>
        <v>0</v>
      </c>
      <c r="I69">
        <f>Bawana_NG!T69</f>
        <v>69.607088178699911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913.8559660914492</v>
      </c>
      <c r="P69" s="36">
        <v>71.98</v>
      </c>
      <c r="Q69" s="36">
        <v>22.576932065217392</v>
      </c>
      <c r="R69" s="38">
        <v>24.2</v>
      </c>
      <c r="S69" s="38">
        <v>0</v>
      </c>
      <c r="T69" s="37">
        <f>SUMPRODUCT(LTA!J69:AN69,LTA!J$101:AN$101,LTA!J$105:AN$105)</f>
        <v>59.42</v>
      </c>
      <c r="U69" s="37">
        <f>SUMPRODUCT(LTA!J69:AN69,LTA!J$102:AN$102,LTA!J$105:AN$105)</f>
        <v>440.97122400000006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13.44</v>
      </c>
      <c r="Z69" s="34">
        <f>IEX!P69</f>
        <v>0</v>
      </c>
      <c r="AA69" s="75">
        <f>STOA!J69</f>
        <v>113.9</v>
      </c>
      <c r="AB69" s="75">
        <f>-STOA!P69</f>
        <v>0</v>
      </c>
      <c r="AC69">
        <f t="shared" si="3"/>
        <v>16.836599647709956</v>
      </c>
      <c r="AD69">
        <f t="shared" si="4"/>
        <v>1895.9961364210253</v>
      </c>
      <c r="AE69">
        <f>'IDT-1'!F69</f>
        <v>0</v>
      </c>
      <c r="AF69" s="24"/>
      <c r="AG69">
        <f t="shared" si="5"/>
        <v>1895.9961364210253</v>
      </c>
      <c r="AI69" s="34">
        <f>PXIL!J69</f>
        <v>0</v>
      </c>
      <c r="AJ69" s="34">
        <f>PXIL!P69</f>
        <v>0</v>
      </c>
      <c r="AK69" s="34">
        <f>RTM_IEX!J69</f>
        <v>124.76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-0.20768999999999999</v>
      </c>
      <c r="F70">
        <f>GT_Spot!T70</f>
        <v>0</v>
      </c>
      <c r="G70">
        <f>PPCL_NG!T70</f>
        <v>51.258065733368554</v>
      </c>
      <c r="H70">
        <f>PPCL_Spot!T70</f>
        <v>0</v>
      </c>
      <c r="I70">
        <f>Bawana_NG!T70</f>
        <v>69.607088178699911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915.52023925198944</v>
      </c>
      <c r="P70" s="36">
        <v>71.98</v>
      </c>
      <c r="Q70" s="36">
        <v>22.576932065217392</v>
      </c>
      <c r="R70" s="38">
        <v>22.752500274755466</v>
      </c>
      <c r="S70" s="38">
        <v>0</v>
      </c>
      <c r="T70" s="37">
        <f>SUMPRODUCT(LTA!J70:AN70,LTA!J$101:AN$101,LTA!J$105:AN$105)</f>
        <v>52.41</v>
      </c>
      <c r="U70" s="37">
        <f>SUMPRODUCT(LTA!J70:AN70,LTA!J$102:AN$102,LTA!J$105:AN$105)</f>
        <v>438.80746800000003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-24</v>
      </c>
      <c r="AA70" s="75">
        <f>STOA!J70</f>
        <v>113.9</v>
      </c>
      <c r="AB70" s="75">
        <f>-STOA!P70</f>
        <v>0</v>
      </c>
      <c r="AC70">
        <f t="shared" si="3"/>
        <v>16.937061261673243</v>
      </c>
      <c r="AD70">
        <f t="shared" si="4"/>
        <v>1859.0986922423574</v>
      </c>
      <c r="AE70">
        <f>'IDT-1'!F70</f>
        <v>0</v>
      </c>
      <c r="AF70" s="24"/>
      <c r="AG70">
        <f t="shared" si="5"/>
        <v>1859.0986922423574</v>
      </c>
      <c r="AI70" s="34">
        <f>PXIL!J70</f>
        <v>0</v>
      </c>
      <c r="AJ70" s="34">
        <f>PXIL!P70</f>
        <v>0</v>
      </c>
      <c r="AK70" s="34">
        <f>RTM_IEX!J70</f>
        <v>134.36000000000001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-0.20768999999999999</v>
      </c>
      <c r="F71">
        <f>GT_Spot!T71</f>
        <v>0</v>
      </c>
      <c r="G71">
        <f>PPCL_NG!T71</f>
        <v>51.338062714614551</v>
      </c>
      <c r="H71">
        <f>PPCL_Spot!T71</f>
        <v>0</v>
      </c>
      <c r="I71">
        <f>Bawana_NG!T71</f>
        <v>67.814410285996871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915.65469298268715</v>
      </c>
      <c r="P71" s="36">
        <v>71.98</v>
      </c>
      <c r="Q71" s="36">
        <v>22.576932065217392</v>
      </c>
      <c r="R71" s="38">
        <v>18.53</v>
      </c>
      <c r="S71" s="38">
        <v>0</v>
      </c>
      <c r="T71" s="37">
        <f>SUMPRODUCT(LTA!J71:AN71,LTA!J$101:AN$101,LTA!J$105:AN$105)</f>
        <v>47.42</v>
      </c>
      <c r="U71" s="37">
        <f>SUMPRODUCT(LTA!J71:AN71,LTA!J$102:AN$102,LTA!J$105:AN$105)</f>
        <v>431.84556000000009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</v>
      </c>
      <c r="AA71" s="75">
        <f>STOA!J71</f>
        <v>114.09</v>
      </c>
      <c r="AB71" s="75">
        <f>-STOA!P71</f>
        <v>0</v>
      </c>
      <c r="AC71">
        <f t="shared" si="3"/>
        <v>16.978292029309589</v>
      </c>
      <c r="AD71">
        <f t="shared" si="4"/>
        <v>1895.8848260192065</v>
      </c>
      <c r="AE71">
        <f>'IDT-1'!F71</f>
        <v>0</v>
      </c>
      <c r="AF71" s="24"/>
      <c r="AG71">
        <f t="shared" si="5"/>
        <v>1895.8848260192065</v>
      </c>
      <c r="AI71" s="34">
        <f>PXIL!J71</f>
        <v>0</v>
      </c>
      <c r="AJ71" s="34">
        <f>PXIL!P71</f>
        <v>0</v>
      </c>
      <c r="AK71" s="34">
        <f>RTM_IEX!J71</f>
        <v>172.75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-0.20768999999999999</v>
      </c>
      <c r="F72">
        <f>GT_Spot!T72</f>
        <v>0</v>
      </c>
      <c r="G72">
        <f>PPCL_NG!T72</f>
        <v>51.338062714614551</v>
      </c>
      <c r="H72">
        <f>PPCL_Spot!T72</f>
        <v>0</v>
      </c>
      <c r="I72">
        <f>Bawana_NG!T72</f>
        <v>67.814410285996871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920.19968838109992</v>
      </c>
      <c r="P72" s="36">
        <v>71.98</v>
      </c>
      <c r="Q72" s="36">
        <v>22.576932065217392</v>
      </c>
      <c r="R72" s="38">
        <v>12.489999999999998</v>
      </c>
      <c r="S72" s="38">
        <v>0</v>
      </c>
      <c r="T72" s="37">
        <f>SUMPRODUCT(LTA!J72:AN72,LTA!J$101:AN$101,LTA!J$105:AN$105)</f>
        <v>41.4</v>
      </c>
      <c r="U72" s="37">
        <f>SUMPRODUCT(LTA!J72:AN72,LTA!J$102:AN$102,LTA!J$105:AN$105)</f>
        <v>428.25018400000005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-24</v>
      </c>
      <c r="AA72" s="75">
        <f>STOA!J72</f>
        <v>114.09</v>
      </c>
      <c r="AB72" s="75">
        <f>-STOA!P72</f>
        <v>0</v>
      </c>
      <c r="AC72">
        <f t="shared" si="3"/>
        <v>17.022570720370744</v>
      </c>
      <c r="AD72">
        <f t="shared" si="4"/>
        <v>1868.7301667265579</v>
      </c>
      <c r="AE72">
        <f>'IDT-1'!F72</f>
        <v>0</v>
      </c>
      <c r="AF72" s="24"/>
      <c r="AG72">
        <f t="shared" si="5"/>
        <v>1868.7301667265579</v>
      </c>
      <c r="AI72" s="34">
        <f>PXIL!J72</f>
        <v>0</v>
      </c>
      <c r="AJ72" s="34">
        <f>PXIL!P72</f>
        <v>0</v>
      </c>
      <c r="AK72" s="34">
        <f>RTM_IEX!J72</f>
        <v>172.75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-0.20768999999999999</v>
      </c>
      <c r="F73">
        <f>GT_Spot!T73</f>
        <v>0</v>
      </c>
      <c r="G73">
        <f>PPCL_NG!T73</f>
        <v>51.338062714614551</v>
      </c>
      <c r="H73">
        <f>PPCL_Spot!T73</f>
        <v>0</v>
      </c>
      <c r="I73">
        <f>Bawana_NG!T73</f>
        <v>67.814410285996871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913.73680270357818</v>
      </c>
      <c r="P73" s="36">
        <v>71.98</v>
      </c>
      <c r="Q73" s="36">
        <v>22.576932065217392</v>
      </c>
      <c r="R73" s="38">
        <v>7.85</v>
      </c>
      <c r="S73" s="38">
        <v>0</v>
      </c>
      <c r="T73" s="37">
        <f>SUMPRODUCT(LTA!J73:AN73,LTA!J$101:AN$101,LTA!J$105:AN$105)</f>
        <v>34.549999999999997</v>
      </c>
      <c r="U73" s="37">
        <f>SUMPRODUCT(LTA!J73:AN73,LTA!J$102:AN$102,LTA!J$105:AN$105)</f>
        <v>423.45783200000005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-34</v>
      </c>
      <c r="AA73" s="75">
        <f>STOA!J73</f>
        <v>114.09</v>
      </c>
      <c r="AB73" s="75">
        <f>-STOA!P73</f>
        <v>0</v>
      </c>
      <c r="AC73">
        <f t="shared" si="3"/>
        <v>16.826713904030509</v>
      </c>
      <c r="AD73">
        <f t="shared" si="4"/>
        <v>1826.5807858653761</v>
      </c>
      <c r="AE73">
        <f>'IDT-1'!F73</f>
        <v>0</v>
      </c>
      <c r="AF73" s="24"/>
      <c r="AG73">
        <f t="shared" si="5"/>
        <v>1826.5807858653761</v>
      </c>
      <c r="AI73" s="34">
        <f>PXIL!J73</f>
        <v>0</v>
      </c>
      <c r="AJ73" s="34">
        <f>PXIL!P73</f>
        <v>0</v>
      </c>
      <c r="AK73" s="34">
        <f>RTM_IEX!J73</f>
        <v>163.15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-0.20768999999999999</v>
      </c>
      <c r="F74">
        <f>GT_Spot!T74</f>
        <v>0</v>
      </c>
      <c r="G74">
        <f>PPCL_NG!T74</f>
        <v>51.338062714614551</v>
      </c>
      <c r="H74">
        <f>PPCL_Spot!T74</f>
        <v>0</v>
      </c>
      <c r="I74">
        <f>Bawana_NG!T74</f>
        <v>67.814410285996871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917.60427860094956</v>
      </c>
      <c r="P74" s="36">
        <v>71.98</v>
      </c>
      <c r="Q74" s="36">
        <v>22.576932065217392</v>
      </c>
      <c r="R74" s="38">
        <v>3.0174536256323781</v>
      </c>
      <c r="S74" s="38">
        <v>0</v>
      </c>
      <c r="T74" s="37">
        <f>SUMPRODUCT(LTA!J74:AN74,LTA!J$101:AN$101,LTA!J$105:AN$105)</f>
        <v>24.74</v>
      </c>
      <c r="U74" s="37">
        <f>SUMPRODUCT(LTA!J74:AN74,LTA!J$102:AN$102,LTA!J$105:AN$105)</f>
        <v>421.40453000000008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-72</v>
      </c>
      <c r="AA74" s="75">
        <f>STOA!J74</f>
        <v>114.09</v>
      </c>
      <c r="AB74" s="75">
        <f>-STOA!P74</f>
        <v>0</v>
      </c>
      <c r="AC74">
        <f t="shared" si="3"/>
        <v>17.135585072076363</v>
      </c>
      <c r="AD74">
        <f t="shared" si="4"/>
        <v>1785.0335422203345</v>
      </c>
      <c r="AE74">
        <f>'IDT-1'!F74</f>
        <v>0</v>
      </c>
      <c r="AF74" s="24"/>
      <c r="AG74">
        <f t="shared" si="5"/>
        <v>1785.0335422203345</v>
      </c>
      <c r="AI74" s="34">
        <f>PXIL!J74</f>
        <v>0</v>
      </c>
      <c r="AJ74" s="34">
        <f>PXIL!P74</f>
        <v>0</v>
      </c>
      <c r="AK74" s="34">
        <f>RTM_IEX!J74</f>
        <v>172.74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-0.11868000000000002</v>
      </c>
      <c r="F75">
        <f>GT_Spot!T75</f>
        <v>0</v>
      </c>
      <c r="G75">
        <f>PPCL_NG!T75</f>
        <v>51.338062714614551</v>
      </c>
      <c r="H75">
        <f>PPCL_Spot!T75</f>
        <v>0</v>
      </c>
      <c r="I75">
        <f>Bawana_NG!T75</f>
        <v>68.930000000000007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962.00587361163969</v>
      </c>
      <c r="P75" s="36">
        <v>71.98</v>
      </c>
      <c r="Q75" s="36">
        <v>22.576932065217392</v>
      </c>
      <c r="R75" s="38">
        <v>0</v>
      </c>
      <c r="S75" s="38">
        <v>0</v>
      </c>
      <c r="T75" s="37">
        <f>SUMPRODUCT(LTA!J75:AN75,LTA!J$101:AN$101,LTA!J$105:AN$105)</f>
        <v>16.05</v>
      </c>
      <c r="U75" s="37">
        <f>SUMPRODUCT(LTA!J75:AN75,LTA!J$102:AN$102,LTA!J$105:AN$105)</f>
        <v>420.38581000000005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-77</v>
      </c>
      <c r="AA75" s="75">
        <f>STOA!J75</f>
        <v>114.27</v>
      </c>
      <c r="AB75" s="75">
        <f>-STOA!P75</f>
        <v>0</v>
      </c>
      <c r="AC75">
        <f t="shared" si="3"/>
        <v>16.878234365228323</v>
      </c>
      <c r="AD75">
        <f t="shared" si="4"/>
        <v>1746.180914026243</v>
      </c>
      <c r="AE75">
        <f>'IDT-1'!F75</f>
        <v>0</v>
      </c>
      <c r="AF75" s="24"/>
      <c r="AG75">
        <f t="shared" si="5"/>
        <v>1746.180914026243</v>
      </c>
      <c r="AI75" s="34">
        <f>PXIL!J75</f>
        <v>0</v>
      </c>
      <c r="AJ75" s="34">
        <f>PXIL!P75</f>
        <v>0</v>
      </c>
      <c r="AK75" s="34">
        <f>RTM_IEX!J75</f>
        <v>105.57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-0.11868000000000002</v>
      </c>
      <c r="F76">
        <f>GT_Spot!T76</f>
        <v>0</v>
      </c>
      <c r="G76">
        <f>PPCL_NG!T76</f>
        <v>51.338062714614551</v>
      </c>
      <c r="H76">
        <f>PPCL_Spot!T76</f>
        <v>0</v>
      </c>
      <c r="I76">
        <f>Bawana_NG!T76</f>
        <v>68.930000000000007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972.14946441224902</v>
      </c>
      <c r="P76" s="36">
        <v>71.98</v>
      </c>
      <c r="Q76" s="36">
        <v>22.576932065217392</v>
      </c>
      <c r="R76" s="38">
        <v>0</v>
      </c>
      <c r="S76" s="38">
        <v>0</v>
      </c>
      <c r="T76" s="37">
        <f>SUMPRODUCT(LTA!J76:AN76,LTA!J$101:AN$101,LTA!J$105:AN$105)</f>
        <v>9.5299999999999994</v>
      </c>
      <c r="U76" s="37">
        <f>SUMPRODUCT(LTA!J76:AN76,LTA!J$102:AN$102,LTA!J$105:AN$105)</f>
        <v>419.56000000000006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-75</v>
      </c>
      <c r="AA76" s="75">
        <f>STOA!J76</f>
        <v>114.27</v>
      </c>
      <c r="AB76" s="75">
        <f>-STOA!P76</f>
        <v>0</v>
      </c>
      <c r="AC76">
        <f t="shared" si="3"/>
        <v>16.842858581229297</v>
      </c>
      <c r="AD76">
        <f t="shared" si="4"/>
        <v>1746.2140706108516</v>
      </c>
      <c r="AE76">
        <f>'IDT-1'!F76</f>
        <v>0</v>
      </c>
      <c r="AF76" s="24"/>
      <c r="AG76">
        <f t="shared" si="5"/>
        <v>1746.2140706108516</v>
      </c>
      <c r="AI76" s="34">
        <f>PXIL!J76</f>
        <v>0</v>
      </c>
      <c r="AJ76" s="34">
        <f>PXIL!P76</f>
        <v>0</v>
      </c>
      <c r="AK76" s="34">
        <f>RTM_IEX!J76</f>
        <v>100.77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-0.11868000000000002</v>
      </c>
      <c r="F77">
        <f>GT_Spot!T77</f>
        <v>0</v>
      </c>
      <c r="G77">
        <f>PPCL_NG!T77</f>
        <v>51.338062714614551</v>
      </c>
      <c r="H77">
        <f>PPCL_Spot!T77</f>
        <v>0</v>
      </c>
      <c r="I77">
        <f>Bawana_NG!T77</f>
        <v>68.930000000000007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980.96458768581829</v>
      </c>
      <c r="P77" s="36">
        <v>71.98</v>
      </c>
      <c r="Q77" s="36">
        <v>22.576932065217392</v>
      </c>
      <c r="R77" s="38">
        <v>0</v>
      </c>
      <c r="S77" s="38">
        <v>0</v>
      </c>
      <c r="T77" s="37">
        <f>SUMPRODUCT(LTA!J77:AN77,LTA!J$101:AN$101,LTA!J$105:AN$105)</f>
        <v>3.13</v>
      </c>
      <c r="U77" s="37">
        <f>SUMPRODUCT(LTA!J77:AN77,LTA!J$102:AN$102,LTA!J$105:AN$105)</f>
        <v>419.19000000000005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-77</v>
      </c>
      <c r="AA77" s="75">
        <f>STOA!J77</f>
        <v>114.27</v>
      </c>
      <c r="AB77" s="75">
        <f>-STOA!P77</f>
        <v>0</v>
      </c>
      <c r="AC77">
        <f t="shared" si="3"/>
        <v>16.823171921081098</v>
      </c>
      <c r="AD77">
        <f t="shared" si="4"/>
        <v>1739.9788805445692</v>
      </c>
      <c r="AE77">
        <f>'IDT-1'!F77</f>
        <v>0</v>
      </c>
      <c r="AF77" s="24"/>
      <c r="AG77">
        <f t="shared" si="5"/>
        <v>1739.9788805445692</v>
      </c>
      <c r="AI77" s="34">
        <f>PXIL!J77</f>
        <v>0</v>
      </c>
      <c r="AJ77" s="34">
        <f>PXIL!P77</f>
        <v>0</v>
      </c>
      <c r="AK77" s="34">
        <f>RTM_IEX!J77</f>
        <v>94.47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-0.11868000000000002</v>
      </c>
      <c r="F78">
        <f>GT_Spot!T78</f>
        <v>0</v>
      </c>
      <c r="G78">
        <f>PPCL_NG!T78</f>
        <v>51.338062714614551</v>
      </c>
      <c r="H78">
        <f>PPCL_Spot!T78</f>
        <v>0</v>
      </c>
      <c r="I78">
        <f>Bawana_NG!T78</f>
        <v>68.930000000000007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997.28320540244067</v>
      </c>
      <c r="P78" s="36">
        <v>71.98</v>
      </c>
      <c r="Q78" s="36">
        <v>22.576932065217392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418.89000000000004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-71</v>
      </c>
      <c r="AA78" s="75">
        <f>STOA!J78</f>
        <v>114.27</v>
      </c>
      <c r="AB78" s="75">
        <f>-STOA!P78</f>
        <v>0</v>
      </c>
      <c r="AC78">
        <f t="shared" si="3"/>
        <v>16.735658991854205</v>
      </c>
      <c r="AD78">
        <f t="shared" si="4"/>
        <v>1742.1750111904184</v>
      </c>
      <c r="AE78">
        <f>'IDT-1'!F78</f>
        <v>0</v>
      </c>
      <c r="AF78" s="24"/>
      <c r="AG78">
        <f t="shared" si="5"/>
        <v>1742.1750111904184</v>
      </c>
      <c r="AI78" s="34">
        <f>PXIL!J78</f>
        <v>0</v>
      </c>
      <c r="AJ78" s="34">
        <f>PXIL!P78</f>
        <v>0</v>
      </c>
      <c r="AK78" s="34">
        <f>RTM_IEX!J78</f>
        <v>77.69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-0.11868000000000002</v>
      </c>
      <c r="F79">
        <f>GT_Spot!T79</f>
        <v>0</v>
      </c>
      <c r="G79">
        <f>PPCL_NG!T79</f>
        <v>51.338062714614551</v>
      </c>
      <c r="H79">
        <f>PPCL_Spot!T79</f>
        <v>0</v>
      </c>
      <c r="I79">
        <f>Bawana_NG!T79</f>
        <v>67.814410285996871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1013.2301418867668</v>
      </c>
      <c r="P79" s="36">
        <v>71.98</v>
      </c>
      <c r="Q79" s="36">
        <v>22.576932065217392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419.45000000000005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-65</v>
      </c>
      <c r="AA79" s="75">
        <f>STOA!J79</f>
        <v>114.36</v>
      </c>
      <c r="AB79" s="75">
        <f>-STOA!P79</f>
        <v>0</v>
      </c>
      <c r="AC79">
        <f t="shared" si="3"/>
        <v>16.790818078299871</v>
      </c>
      <c r="AD79">
        <f t="shared" si="4"/>
        <v>1760.4411988742954</v>
      </c>
      <c r="AE79">
        <f>'IDT-1'!F79</f>
        <v>0</v>
      </c>
      <c r="AF79" s="24"/>
      <c r="AG79">
        <f t="shared" si="5"/>
        <v>1760.4411988742954</v>
      </c>
      <c r="AI79" s="34">
        <f>PXIL!J79</f>
        <v>0</v>
      </c>
      <c r="AJ79" s="34">
        <f>PXIL!P79</f>
        <v>0</v>
      </c>
      <c r="AK79" s="34">
        <f>RTM_IEX!J79</f>
        <v>74.53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-0.11868000000000002</v>
      </c>
      <c r="F80">
        <f>GT_Spot!T80</f>
        <v>0</v>
      </c>
      <c r="G80">
        <f>PPCL_NG!T80</f>
        <v>51.338062714614551</v>
      </c>
      <c r="H80">
        <f>PPCL_Spot!T80</f>
        <v>0</v>
      </c>
      <c r="I80">
        <f>Bawana_NG!T80</f>
        <v>67.814410285996871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1013.2301418867668</v>
      </c>
      <c r="P80" s="36">
        <v>71.98</v>
      </c>
      <c r="Q80" s="36">
        <v>22.576932065217392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418.23000000000008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-56</v>
      </c>
      <c r="AA80" s="75">
        <f>STOA!J80</f>
        <v>114.36</v>
      </c>
      <c r="AB80" s="75">
        <f>-STOA!P80</f>
        <v>0</v>
      </c>
      <c r="AC80">
        <f t="shared" si="3"/>
        <v>16.752450930600112</v>
      </c>
      <c r="AD80">
        <f t="shared" si="4"/>
        <v>1774.1995660219952</v>
      </c>
      <c r="AE80">
        <f>'IDT-1'!F80</f>
        <v>0</v>
      </c>
      <c r="AF80" s="24"/>
      <c r="AG80">
        <f t="shared" si="5"/>
        <v>1774.1995660219952</v>
      </c>
      <c r="AI80" s="34">
        <f>PXIL!J80</f>
        <v>0</v>
      </c>
      <c r="AJ80" s="34">
        <f>PXIL!P80</f>
        <v>0</v>
      </c>
      <c r="AK80" s="34">
        <f>RTM_IEX!J80</f>
        <v>80.47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-0.11868000000000002</v>
      </c>
      <c r="F81">
        <f>GT_Spot!T81</f>
        <v>0</v>
      </c>
      <c r="G81">
        <f>PPCL_NG!T81</f>
        <v>51.338062714614551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1003.1656371971121</v>
      </c>
      <c r="P81" s="36">
        <v>71.98</v>
      </c>
      <c r="Q81" s="36">
        <v>22.576932065217392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416.54000000000008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-56</v>
      </c>
      <c r="AA81" s="75">
        <f>STOA!J81</f>
        <v>114.36</v>
      </c>
      <c r="AB81" s="75">
        <f>-STOA!P81</f>
        <v>0</v>
      </c>
      <c r="AC81">
        <f t="shared" si="3"/>
        <v>17.227836478814382</v>
      </c>
      <c r="AD81">
        <f t="shared" si="4"/>
        <v>1827.7452654981294</v>
      </c>
      <c r="AE81">
        <f>'IDT-1'!F81</f>
        <v>0</v>
      </c>
      <c r="AF81" s="24"/>
      <c r="AG81">
        <f t="shared" si="5"/>
        <v>1827.7452654981294</v>
      </c>
      <c r="AI81" s="34">
        <f>PXIL!J81</f>
        <v>0</v>
      </c>
      <c r="AJ81" s="34">
        <f>PXIL!P81</f>
        <v>0</v>
      </c>
      <c r="AK81" s="34">
        <f>RTM_IEX!J81</f>
        <v>146.63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-0.11868000000000002</v>
      </c>
      <c r="F82">
        <f>GT_Spot!T82</f>
        <v>0</v>
      </c>
      <c r="G82">
        <f>PPCL_NG!T82</f>
        <v>51.338062714614551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1003.1656371971121</v>
      </c>
      <c r="P82" s="36">
        <v>71.98</v>
      </c>
      <c r="Q82" s="36">
        <v>22.576932065217392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415.77000000000004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-73</v>
      </c>
      <c r="AA82" s="75">
        <f>STOA!J82</f>
        <v>114.36</v>
      </c>
      <c r="AB82" s="75">
        <f>-STOA!P82</f>
        <v>0</v>
      </c>
      <c r="AC82">
        <f t="shared" si="3"/>
        <v>17.652268646691699</v>
      </c>
      <c r="AD82">
        <f t="shared" si="4"/>
        <v>1841.4008333302522</v>
      </c>
      <c r="AE82">
        <f>'IDT-1'!F82</f>
        <v>0</v>
      </c>
      <c r="AF82" s="24"/>
      <c r="AG82">
        <f t="shared" si="5"/>
        <v>1841.4008333302522</v>
      </c>
      <c r="AI82" s="34">
        <f>PXIL!J82</f>
        <v>0</v>
      </c>
      <c r="AJ82" s="34">
        <f>PXIL!P82</f>
        <v>0</v>
      </c>
      <c r="AK82" s="34">
        <f>RTM_IEX!J82</f>
        <v>178.48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-0.11868000000000002</v>
      </c>
      <c r="F83">
        <f>GT_Spot!T83</f>
        <v>0</v>
      </c>
      <c r="G83">
        <f>PPCL_NG!T83</f>
        <v>51.338062714614551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1006.8160516571629</v>
      </c>
      <c r="P83" s="36">
        <v>71.98</v>
      </c>
      <c r="Q83" s="36">
        <v>22.576932065217392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415.03000000000009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-93</v>
      </c>
      <c r="AA83" s="75">
        <f>STOA!J83</f>
        <v>114.36</v>
      </c>
      <c r="AB83" s="75">
        <f>-STOA!P83</f>
        <v>0</v>
      </c>
      <c r="AC83">
        <f t="shared" si="3"/>
        <v>18.178754844384056</v>
      </c>
      <c r="AD83">
        <f t="shared" si="4"/>
        <v>1860.524761592611</v>
      </c>
      <c r="AE83">
        <f>'IDT-1'!F83</f>
        <v>0</v>
      </c>
      <c r="AF83" s="24"/>
      <c r="AG83">
        <f t="shared" si="5"/>
        <v>1860.524761592611</v>
      </c>
      <c r="AI83" s="34">
        <f>PXIL!J83</f>
        <v>0</v>
      </c>
      <c r="AJ83" s="34">
        <f>PXIL!P83</f>
        <v>0</v>
      </c>
      <c r="AK83" s="34">
        <f>RTM_IEX!J83</f>
        <v>215.22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-0.11868000000000002</v>
      </c>
      <c r="F84">
        <f>GT_Spot!T84</f>
        <v>0</v>
      </c>
      <c r="G84">
        <f>PPCL_NG!T84</f>
        <v>51.338062714614551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1006.8160516571629</v>
      </c>
      <c r="P84" s="36">
        <v>71.98</v>
      </c>
      <c r="Q84" s="36">
        <v>22.576932065217392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414.97000000000008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-124</v>
      </c>
      <c r="AA84" s="75">
        <f>STOA!J84</f>
        <v>114.36</v>
      </c>
      <c r="AB84" s="75">
        <f>-STOA!P84</f>
        <v>0</v>
      </c>
      <c r="AC84">
        <f t="shared" si="3"/>
        <v>18.702048797572107</v>
      </c>
      <c r="AD84">
        <f t="shared" si="4"/>
        <v>1857.1914676394226</v>
      </c>
      <c r="AE84">
        <f>'IDT-1'!F84</f>
        <v>0</v>
      </c>
      <c r="AF84" s="24"/>
      <c r="AG84">
        <f t="shared" si="5"/>
        <v>1857.1914676394226</v>
      </c>
      <c r="AI84" s="34">
        <f>PXIL!J84</f>
        <v>0</v>
      </c>
      <c r="AJ84" s="34">
        <f>PXIL!P84</f>
        <v>0</v>
      </c>
      <c r="AK84" s="34">
        <f>RTM_IEX!J84</f>
        <v>243.47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-0.11868000000000002</v>
      </c>
      <c r="F85">
        <f>GT_Spot!T85</f>
        <v>0</v>
      </c>
      <c r="G85">
        <f>PPCL_NG!T85</f>
        <v>51.338062714614551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1000.3349718336278</v>
      </c>
      <c r="P85" s="36">
        <v>71.98</v>
      </c>
      <c r="Q85" s="36">
        <v>22.576932065217392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414.37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-133</v>
      </c>
      <c r="AA85" s="75">
        <f>STOA!J85</f>
        <v>114.36</v>
      </c>
      <c r="AB85" s="75">
        <f>-STOA!P85</f>
        <v>0</v>
      </c>
      <c r="AC85">
        <f t="shared" si="3"/>
        <v>18.874694442824762</v>
      </c>
      <c r="AD85">
        <f t="shared" si="4"/>
        <v>1858.5577421706348</v>
      </c>
      <c r="AE85">
        <f>'IDT-1'!F85</f>
        <v>0</v>
      </c>
      <c r="AF85" s="24"/>
      <c r="AG85">
        <f t="shared" si="5"/>
        <v>1858.5577421706348</v>
      </c>
      <c r="AI85" s="34">
        <f>PXIL!J85</f>
        <v>0</v>
      </c>
      <c r="AJ85" s="34">
        <f>PXIL!P85</f>
        <v>0</v>
      </c>
      <c r="AK85" s="34">
        <f>RTM_IEX!J85</f>
        <v>261.08999999999997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-0.11868000000000002</v>
      </c>
      <c r="F86">
        <f>GT_Spot!T86</f>
        <v>0</v>
      </c>
      <c r="G86">
        <f>PPCL_NG!T86</f>
        <v>51.338062714614551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994.85957682520404</v>
      </c>
      <c r="P86" s="36">
        <v>71.98</v>
      </c>
      <c r="Q86" s="36">
        <v>22.576932065217392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413.78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-130</v>
      </c>
      <c r="AA86" s="75">
        <f>STOA!J86</f>
        <v>114.36</v>
      </c>
      <c r="AB86" s="75">
        <f>-STOA!P86</f>
        <v>0</v>
      </c>
      <c r="AC86">
        <f t="shared" si="3"/>
        <v>18.819588584184043</v>
      </c>
      <c r="AD86">
        <f t="shared" si="4"/>
        <v>1858.3774530208518</v>
      </c>
      <c r="AE86">
        <f>'IDT-1'!F86</f>
        <v>0</v>
      </c>
      <c r="AF86" s="24"/>
      <c r="AG86">
        <f t="shared" si="5"/>
        <v>1858.3774530208518</v>
      </c>
      <c r="AI86" s="34">
        <f>PXIL!J86</f>
        <v>0</v>
      </c>
      <c r="AJ86" s="34">
        <f>PXIL!P86</f>
        <v>0</v>
      </c>
      <c r="AK86" s="34">
        <f>RTM_IEX!J86</f>
        <v>263.92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-0.11868000000000002</v>
      </c>
      <c r="F87">
        <f>GT_Spot!T87</f>
        <v>0</v>
      </c>
      <c r="G87">
        <f>PPCL_NG!T87</f>
        <v>51.338062714614551</v>
      </c>
      <c r="H87">
        <f>PPCL_Spot!T87</f>
        <v>0</v>
      </c>
      <c r="I87">
        <f>Bawana_NG!T87</f>
        <v>67.867280958294941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994.42675596400397</v>
      </c>
      <c r="P87" s="36">
        <v>71.98</v>
      </c>
      <c r="Q87" s="36">
        <v>22.576932065217392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413.28000000000003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-127</v>
      </c>
      <c r="AA87" s="75">
        <f>STOA!J87</f>
        <v>114.27</v>
      </c>
      <c r="AB87" s="75">
        <f>-STOA!P87</f>
        <v>0</v>
      </c>
      <c r="AC87">
        <f t="shared" si="3"/>
        <v>17.436561450471892</v>
      </c>
      <c r="AD87">
        <f t="shared" si="4"/>
        <v>1708.6249402516592</v>
      </c>
      <c r="AE87">
        <f>'IDT-1'!F87</f>
        <v>0</v>
      </c>
      <c r="AF87" s="24"/>
      <c r="AG87">
        <f t="shared" si="5"/>
        <v>1708.6249402516592</v>
      </c>
      <c r="AI87" s="34">
        <f>PXIL!J87</f>
        <v>0</v>
      </c>
      <c r="AJ87" s="34">
        <f>PXIL!P87</f>
        <v>0</v>
      </c>
      <c r="AK87" s="34">
        <f>RTM_IEX!J87</f>
        <v>110.37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-0.11868000000000002</v>
      </c>
      <c r="F88">
        <f>GT_Spot!T88</f>
        <v>0</v>
      </c>
      <c r="G88">
        <f>PPCL_NG!T88</f>
        <v>51.338062714614551</v>
      </c>
      <c r="H88">
        <f>PPCL_Spot!T88</f>
        <v>0</v>
      </c>
      <c r="I88">
        <f>Bawana_NG!T88</f>
        <v>67.867280958294941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994.42675596400397</v>
      </c>
      <c r="P88" s="36">
        <v>71.98</v>
      </c>
      <c r="Q88" s="36">
        <v>22.576932065217392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415.59000000000003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-95</v>
      </c>
      <c r="AA88" s="75">
        <f>STOA!J88</f>
        <v>114.27</v>
      </c>
      <c r="AB88" s="75">
        <f>-STOA!P88</f>
        <v>0</v>
      </c>
      <c r="AC88">
        <f t="shared" si="3"/>
        <v>17.17270136976164</v>
      </c>
      <c r="AD88">
        <f t="shared" si="4"/>
        <v>1743.1888003323693</v>
      </c>
      <c r="AE88">
        <f>'IDT-1'!F88</f>
        <v>-15</v>
      </c>
      <c r="AF88" s="24"/>
      <c r="AG88">
        <f t="shared" si="5"/>
        <v>1728.1888003323693</v>
      </c>
      <c r="AI88" s="34">
        <f>PXIL!J88</f>
        <v>0</v>
      </c>
      <c r="AJ88" s="34">
        <f>PXIL!P88</f>
        <v>0</v>
      </c>
      <c r="AK88" s="34">
        <f>RTM_IEX!J88</f>
        <v>110.36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-0.11868000000000002</v>
      </c>
      <c r="F89">
        <f>GT_Spot!T89</f>
        <v>0</v>
      </c>
      <c r="G89">
        <f>PPCL_NG!T89</f>
        <v>51.338062714614551</v>
      </c>
      <c r="H89">
        <f>PPCL_Spot!T89</f>
        <v>0</v>
      </c>
      <c r="I89">
        <f>Bawana_NG!T89</f>
        <v>67.867280958294941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994.25834184594839</v>
      </c>
      <c r="P89" s="36">
        <v>71.98</v>
      </c>
      <c r="Q89" s="36">
        <v>22.576932065217392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415.87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</v>
      </c>
      <c r="AA89" s="75">
        <f>STOA!J89</f>
        <v>114.27</v>
      </c>
      <c r="AB89" s="75">
        <f>-STOA!P89</f>
        <v>0</v>
      </c>
      <c r="AC89">
        <f t="shared" si="3"/>
        <v>16.430071251269322</v>
      </c>
      <c r="AD89">
        <f t="shared" si="4"/>
        <v>1818.2430163328061</v>
      </c>
      <c r="AE89">
        <f>'IDT-1'!F89</f>
        <v>-59</v>
      </c>
      <c r="AF89" s="24"/>
      <c r="AG89">
        <f t="shared" si="5"/>
        <v>1759.2430163328061</v>
      </c>
      <c r="AI89" s="34">
        <f>PXIL!J89</f>
        <v>0</v>
      </c>
      <c r="AJ89" s="34">
        <f>PXIL!P89</f>
        <v>0</v>
      </c>
      <c r="AK89" s="34">
        <f>RTM_IEX!J89</f>
        <v>105.56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-0.11868000000000002</v>
      </c>
      <c r="F90">
        <f>GT_Spot!T90</f>
        <v>0</v>
      </c>
      <c r="G90">
        <f>PPCL_NG!T90</f>
        <v>51.338062714614551</v>
      </c>
      <c r="H90">
        <f>PPCL_Spot!T90</f>
        <v>0</v>
      </c>
      <c r="I90">
        <f>Bawana_NG!T90</f>
        <v>67.867280958294941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999.74315735474727</v>
      </c>
      <c r="P90" s="36">
        <v>71.98</v>
      </c>
      <c r="Q90" s="36">
        <v>22.576932065217392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416.56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114.27</v>
      </c>
      <c r="AB90" s="75">
        <f>-STOA!P90</f>
        <v>0</v>
      </c>
      <c r="AC90">
        <f t="shared" si="3"/>
        <v>16.342359587391623</v>
      </c>
      <c r="AD90">
        <f t="shared" si="4"/>
        <v>1840.5055435054824</v>
      </c>
      <c r="AE90">
        <f>'IDT-1'!F90</f>
        <v>-47.509</v>
      </c>
      <c r="AF90" s="24"/>
      <c r="AG90">
        <f t="shared" si="5"/>
        <v>1792.9965435054824</v>
      </c>
      <c r="AI90" s="34">
        <f>PXIL!J90</f>
        <v>0</v>
      </c>
      <c r="AJ90" s="34">
        <f>PXIL!P90</f>
        <v>0</v>
      </c>
      <c r="AK90" s="34">
        <f>RTM_IEX!J90</f>
        <v>105.56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-0.11868000000000002</v>
      </c>
      <c r="F91">
        <f>GT_Spot!T91</f>
        <v>0</v>
      </c>
      <c r="G91">
        <f>PPCL_NG!T91</f>
        <v>51.338062714614551</v>
      </c>
      <c r="H91">
        <f>PPCL_Spot!T91</f>
        <v>0</v>
      </c>
      <c r="I91">
        <f>Bawana_NG!T91</f>
        <v>67.867280958294941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1005.208624991111</v>
      </c>
      <c r="P91" s="36">
        <v>71.98</v>
      </c>
      <c r="Q91" s="36">
        <v>22.576932065217392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416.31000000000006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</v>
      </c>
      <c r="AA91" s="75">
        <f>STOA!J91</f>
        <v>114.27</v>
      </c>
      <c r="AB91" s="75">
        <f>-STOA!P91</f>
        <v>0</v>
      </c>
      <c r="AC91">
        <f t="shared" si="3"/>
        <v>16.29713621268041</v>
      </c>
      <c r="AD91">
        <f t="shared" si="4"/>
        <v>1827.3762345165574</v>
      </c>
      <c r="AE91">
        <f>'IDT-1'!F91</f>
        <v>-15</v>
      </c>
      <c r="AF91" s="24"/>
      <c r="AG91">
        <f t="shared" si="5"/>
        <v>1812.3762345165574</v>
      </c>
      <c r="AI91" s="34">
        <f>PXIL!J91</f>
        <v>0</v>
      </c>
      <c r="AJ91" s="34">
        <f>PXIL!P91</f>
        <v>0</v>
      </c>
      <c r="AK91" s="34">
        <f>RTM_IEX!J91</f>
        <v>91.17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6.9207000000000001</v>
      </c>
      <c r="E92">
        <f>GT_NG!T92</f>
        <v>-0.11868000000000002</v>
      </c>
      <c r="F92">
        <f>GT_Spot!T92</f>
        <v>0</v>
      </c>
      <c r="G92">
        <f>PPCL_NG!T92</f>
        <v>51.338062714614551</v>
      </c>
      <c r="H92">
        <f>PPCL_Spot!T92</f>
        <v>0</v>
      </c>
      <c r="I92">
        <f>Bawana_NG!T92</f>
        <v>67.867280958294941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1005.208624991111</v>
      </c>
      <c r="P92" s="36">
        <v>71.98</v>
      </c>
      <c r="Q92" s="36">
        <v>22.576932065217392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416.66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3.67</v>
      </c>
      <c r="Z92" s="34">
        <f>IEX!P92</f>
        <v>0</v>
      </c>
      <c r="AA92" s="75">
        <f>STOA!J92</f>
        <v>114.27</v>
      </c>
      <c r="AB92" s="75">
        <f>-STOA!P92</f>
        <v>0</v>
      </c>
      <c r="AC92">
        <f t="shared" si="3"/>
        <v>16.33791574259163</v>
      </c>
      <c r="AD92">
        <f t="shared" si="4"/>
        <v>1840.0050049866466</v>
      </c>
      <c r="AE92">
        <f>'IDT-1'!F92</f>
        <v>0</v>
      </c>
      <c r="AF92" s="24"/>
      <c r="AG92">
        <f t="shared" si="5"/>
        <v>1840.0050049866466</v>
      </c>
      <c r="AI92" s="34">
        <f>PXIL!J92</f>
        <v>0</v>
      </c>
      <c r="AJ92" s="34">
        <f>PXIL!P92</f>
        <v>0</v>
      </c>
      <c r="AK92" s="34">
        <f>RTM_IEX!J92</f>
        <v>95.97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6.9207000000000001</v>
      </c>
      <c r="E93">
        <f>GT_NG!T93</f>
        <v>-0.11868000000000002</v>
      </c>
      <c r="F93">
        <f>GT_Spot!T93</f>
        <v>0</v>
      </c>
      <c r="G93">
        <f>PPCL_NG!T93</f>
        <v>51.338062714614551</v>
      </c>
      <c r="H93">
        <f>PPCL_Spot!T93</f>
        <v>0</v>
      </c>
      <c r="I93">
        <f>Bawana_NG!T93</f>
        <v>67.867280958294941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1000.0464388095255</v>
      </c>
      <c r="P93" s="36">
        <v>71.98</v>
      </c>
      <c r="Q93" s="36">
        <v>22.576932065217392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416.91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22.39</v>
      </c>
      <c r="Z93" s="34">
        <f>IEX!P93</f>
        <v>0</v>
      </c>
      <c r="AA93" s="75">
        <f>STOA!J93</f>
        <v>114.27</v>
      </c>
      <c r="AB93" s="75">
        <f>-STOA!P93</f>
        <v>0</v>
      </c>
      <c r="AC93">
        <f t="shared" si="3"/>
        <v>16.586144504193676</v>
      </c>
      <c r="AD93">
        <f t="shared" si="4"/>
        <v>1867.9645900434589</v>
      </c>
      <c r="AE93">
        <f>'IDT-1'!F93</f>
        <v>0</v>
      </c>
      <c r="AF93" s="24"/>
      <c r="AG93">
        <f t="shared" si="5"/>
        <v>1867.9645900434589</v>
      </c>
      <c r="AI93" s="34">
        <f>PXIL!J93</f>
        <v>0</v>
      </c>
      <c r="AJ93" s="34">
        <f>PXIL!P93</f>
        <v>0</v>
      </c>
      <c r="AK93" s="34">
        <f>RTM_IEX!J93</f>
        <v>110.37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6.9207000000000001</v>
      </c>
      <c r="E94">
        <f>GT_NG!T94</f>
        <v>-0.11868000000000002</v>
      </c>
      <c r="F94">
        <f>GT_Spot!T94</f>
        <v>0</v>
      </c>
      <c r="G94">
        <f>PPCL_NG!T94</f>
        <v>51.338062714614551</v>
      </c>
      <c r="H94">
        <f>PPCL_Spot!T94</f>
        <v>0</v>
      </c>
      <c r="I94">
        <f>Bawana_NG!T94</f>
        <v>67.867280958294941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999.52701072016043</v>
      </c>
      <c r="P94" s="36">
        <v>71.98</v>
      </c>
      <c r="Q94" s="36">
        <v>22.576932065217392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414.01000000000005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29.25</v>
      </c>
      <c r="Z94" s="34">
        <f>IEX!P94</f>
        <v>0</v>
      </c>
      <c r="AA94" s="75">
        <f>STOA!J94</f>
        <v>114.27</v>
      </c>
      <c r="AB94" s="75">
        <f>-STOA!P94</f>
        <v>0</v>
      </c>
      <c r="AC94">
        <f t="shared" si="3"/>
        <v>16.70081353700726</v>
      </c>
      <c r="AD94">
        <f t="shared" si="4"/>
        <v>1880.8804929212799</v>
      </c>
      <c r="AE94">
        <f>'IDT-1'!F94</f>
        <v>0</v>
      </c>
      <c r="AF94" s="24"/>
      <c r="AG94">
        <f t="shared" si="5"/>
        <v>1880.8804929212799</v>
      </c>
      <c r="AI94" s="34">
        <f>PXIL!J94</f>
        <v>0</v>
      </c>
      <c r="AJ94" s="34">
        <f>PXIL!P94</f>
        <v>0</v>
      </c>
      <c r="AK94" s="34">
        <f>RTM_IEX!J94</f>
        <v>119.96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6.9207000000000001</v>
      </c>
      <c r="E95">
        <f>GT_NG!T95</f>
        <v>-0.11868000000000002</v>
      </c>
      <c r="F95">
        <f>GT_Spot!T95</f>
        <v>0</v>
      </c>
      <c r="G95">
        <f>PPCL_NG!T95</f>
        <v>51.338062714614551</v>
      </c>
      <c r="H95">
        <f>PPCL_Spot!T95</f>
        <v>0</v>
      </c>
      <c r="I95">
        <f>Bawana_NG!T95</f>
        <v>68.300000000000011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978.98585594255314</v>
      </c>
      <c r="P95" s="36">
        <v>71.98</v>
      </c>
      <c r="Q95" s="36">
        <v>22.576932065217392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413.6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32.869999999999997</v>
      </c>
      <c r="Z95" s="34">
        <f>IEX!P95</f>
        <v>0</v>
      </c>
      <c r="AA95" s="75">
        <f>STOA!J95</f>
        <v>114.18</v>
      </c>
      <c r="AB95" s="75">
        <f>-STOA!P95</f>
        <v>0</v>
      </c>
      <c r="AC95">
        <f t="shared" si="3"/>
        <v>16.846907302531321</v>
      </c>
      <c r="AD95">
        <f t="shared" si="4"/>
        <v>1897.3359634198537</v>
      </c>
      <c r="AE95">
        <f>'IDT-1'!F95</f>
        <v>0</v>
      </c>
      <c r="AF95" s="24"/>
      <c r="AG95">
        <f t="shared" si="5"/>
        <v>1897.3359634198537</v>
      </c>
      <c r="AI95" s="34">
        <f>PXIL!J95</f>
        <v>0</v>
      </c>
      <c r="AJ95" s="34">
        <f>PXIL!P95</f>
        <v>0</v>
      </c>
      <c r="AK95" s="34">
        <f>RTM_IEX!J95</f>
        <v>153.55000000000001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6.9207000000000001</v>
      </c>
      <c r="E96">
        <f>GT_NG!T96</f>
        <v>-0.11868000000000002</v>
      </c>
      <c r="F96">
        <f>GT_Spot!T96</f>
        <v>0</v>
      </c>
      <c r="G96">
        <f>PPCL_NG!T96</f>
        <v>51.338062714614551</v>
      </c>
      <c r="H96">
        <f>PPCL_Spot!T96</f>
        <v>0</v>
      </c>
      <c r="I96">
        <f>Bawana_NG!T96</f>
        <v>68.300000000000011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974.52345894641292</v>
      </c>
      <c r="P96" s="36">
        <v>71.98</v>
      </c>
      <c r="Q96" s="36">
        <v>22.576932065217392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413.59000000000003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28.94</v>
      </c>
      <c r="Z96" s="34">
        <f>IEX!P96</f>
        <v>0</v>
      </c>
      <c r="AA96" s="75">
        <f>STOA!J96</f>
        <v>114.18</v>
      </c>
      <c r="AB96" s="75">
        <f>-STOA!P96</f>
        <v>0</v>
      </c>
      <c r="AC96">
        <f t="shared" si="3"/>
        <v>16.899686208965292</v>
      </c>
      <c r="AD96">
        <f t="shared" si="4"/>
        <v>1903.2807875172798</v>
      </c>
      <c r="AE96">
        <f>'IDT-1'!F96</f>
        <v>0</v>
      </c>
      <c r="AF96" s="24"/>
      <c r="AG96">
        <f t="shared" si="5"/>
        <v>1903.2807875172798</v>
      </c>
      <c r="AI96" s="34">
        <f>PXIL!J96</f>
        <v>0</v>
      </c>
      <c r="AJ96" s="34">
        <f>PXIL!P96</f>
        <v>0</v>
      </c>
      <c r="AK96" s="34">
        <f>RTM_IEX!J96</f>
        <v>167.95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6.9207000000000001</v>
      </c>
      <c r="E97">
        <f>GT_NG!T97</f>
        <v>-0.11868000000000002</v>
      </c>
      <c r="F97">
        <f>GT_Spot!T97</f>
        <v>0</v>
      </c>
      <c r="G97">
        <f>PPCL_NG!T97</f>
        <v>51.338062714614551</v>
      </c>
      <c r="H97">
        <f>PPCL_Spot!T97</f>
        <v>0</v>
      </c>
      <c r="I97">
        <f>Bawana_NG!T97</f>
        <v>68.300000000000011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973.28126967867479</v>
      </c>
      <c r="P97" s="36">
        <v>71.98</v>
      </c>
      <c r="Q97" s="36">
        <v>22.576932065217392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413.57000000000005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25.53</v>
      </c>
      <c r="Z97" s="34">
        <f>IEX!P97</f>
        <v>0</v>
      </c>
      <c r="AA97" s="75">
        <f>STOA!J97</f>
        <v>114.18</v>
      </c>
      <c r="AB97" s="75">
        <f>-STOA!P97</f>
        <v>0</v>
      </c>
      <c r="AC97">
        <f t="shared" si="3"/>
        <v>16.562978943409195</v>
      </c>
      <c r="AD97">
        <f t="shared" si="4"/>
        <v>1865.3553055150978</v>
      </c>
      <c r="AE97">
        <f>'IDT-1'!F97</f>
        <v>0</v>
      </c>
      <c r="AF97" s="24"/>
      <c r="AG97">
        <f t="shared" si="5"/>
        <v>1865.3553055150978</v>
      </c>
      <c r="AI97" s="34">
        <f>PXIL!J97</f>
        <v>0</v>
      </c>
      <c r="AJ97" s="34">
        <f>PXIL!P97</f>
        <v>0</v>
      </c>
      <c r="AK97" s="34">
        <f>RTM_IEX!J97</f>
        <v>134.36000000000001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6.9207000000000001</v>
      </c>
      <c r="E98">
        <f>GT_NG!T98</f>
        <v>-0.11868000000000002</v>
      </c>
      <c r="F98">
        <f>GT_Spot!T98</f>
        <v>0</v>
      </c>
      <c r="G98">
        <f>PPCL_NG!T98</f>
        <v>51.338062714614551</v>
      </c>
      <c r="H98">
        <f>PPCL_Spot!T98</f>
        <v>0</v>
      </c>
      <c r="I98">
        <f>Bawana_NG!T98</f>
        <v>68.300000000000011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973.13126515177851</v>
      </c>
      <c r="P98" s="36">
        <v>71.98</v>
      </c>
      <c r="Q98" s="36">
        <v>22.576932065217392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413.55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14.94</v>
      </c>
      <c r="Z98" s="34">
        <f>IEX!P98</f>
        <v>0</v>
      </c>
      <c r="AA98" s="75">
        <f>STOA!J98</f>
        <v>114.18</v>
      </c>
      <c r="AB98" s="75">
        <f>-STOA!P98</f>
        <v>0</v>
      </c>
      <c r="AC98">
        <f t="shared" si="3"/>
        <v>16.468290903572505</v>
      </c>
      <c r="AD98">
        <f t="shared" si="4"/>
        <v>1854.6899890280381</v>
      </c>
      <c r="AE98">
        <f>'IDT-1'!F98</f>
        <v>0</v>
      </c>
      <c r="AF98" s="24"/>
      <c r="AG98">
        <f t="shared" si="5"/>
        <v>1854.6899890280381</v>
      </c>
      <c r="AI98" s="34">
        <f>PXIL!J98</f>
        <v>0</v>
      </c>
      <c r="AJ98" s="34">
        <f>PXIL!P98</f>
        <v>0</v>
      </c>
      <c r="AK98" s="34">
        <f>RTM_IEX!J98</f>
        <v>134.36000000000001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0.16944431249999986</v>
      </c>
      <c r="E99">
        <f t="shared" si="6"/>
        <v>-3.6494099999999962E-3</v>
      </c>
      <c r="F99">
        <f t="shared" si="6"/>
        <v>0</v>
      </c>
      <c r="G99">
        <f t="shared" si="6"/>
        <v>1.2304309743028565</v>
      </c>
      <c r="H99">
        <f t="shared" si="6"/>
        <v>0</v>
      </c>
      <c r="I99">
        <f t="shared" si="6"/>
        <v>1.5522759883300872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21.608985833926646</v>
      </c>
      <c r="P99" s="36">
        <f t="shared" si="6"/>
        <v>1.7275199999999959</v>
      </c>
      <c r="Q99" s="36">
        <f t="shared" si="6"/>
        <v>0.54184636956521681</v>
      </c>
      <c r="R99" s="38">
        <f>SUM(R3:R98)/4000</f>
        <v>0.25497998847509712</v>
      </c>
      <c r="S99" s="38">
        <f t="shared" si="6"/>
        <v>0</v>
      </c>
      <c r="T99" s="37">
        <f t="shared" si="6"/>
        <v>0.85524999999999984</v>
      </c>
      <c r="U99" s="37">
        <f t="shared" si="6"/>
        <v>10.709766958500001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7.4904999999999985E-2</v>
      </c>
      <c r="Z99" s="34">
        <f t="shared" si="6"/>
        <v>-2.5538724999999998</v>
      </c>
      <c r="AA99" s="75">
        <f t="shared" si="6"/>
        <v>2.8084500000000046</v>
      </c>
      <c r="AB99" s="75">
        <f t="shared" si="6"/>
        <v>0</v>
      </c>
      <c r="AC99">
        <f t="shared" si="6"/>
        <v>0.40742682620694187</v>
      </c>
      <c r="AD99">
        <f t="shared" si="6"/>
        <v>40.685526689392972</v>
      </c>
      <c r="AE99">
        <f t="shared" si="6"/>
        <v>-7.2041249999999987E-2</v>
      </c>
      <c r="AG99">
        <f t="shared" si="6"/>
        <v>40.613485439392974</v>
      </c>
      <c r="AI99">
        <f t="shared" si="6"/>
        <v>0</v>
      </c>
      <c r="AJ99">
        <f t="shared" si="6"/>
        <v>0</v>
      </c>
      <c r="AK99">
        <f t="shared" si="6"/>
        <v>2.1503700000000006</v>
      </c>
      <c r="AL99">
        <f t="shared" si="6"/>
        <v>-3.3750000000000002E-2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45190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1.1421000000000001</v>
      </c>
      <c r="E3">
        <f>GT_NG!S3</f>
        <v>-1.9800000000000002E-2</v>
      </c>
      <c r="F3">
        <f>GT_Spot!S3</f>
        <v>0</v>
      </c>
      <c r="G3">
        <f>PPCL_NG!S3</f>
        <v>79.836987283498743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62.38</v>
      </c>
      <c r="AB3" s="75">
        <f>-STOA!Q3</f>
        <v>0</v>
      </c>
      <c r="AC3">
        <f>SUMIF(B3:AB3,"&gt;0")*$AC$2-SUMIF(B3:AB3,"&lt;0")*($AC$2/(1-$AC$2))+SUMIF(AI3:AR3,"&gt;0")*$AC$2-SUMIF(AI3:AR3,"&lt;0")*($AC$2/(1-$AC$2))</f>
        <v>1.4237437550197285</v>
      </c>
      <c r="AD3">
        <f>SUM(B3:AB3,AI3:AR3)-AC3</f>
        <v>160.32554352847902</v>
      </c>
      <c r="AE3">
        <f>'IDT-1'!E3</f>
        <v>0</v>
      </c>
      <c r="AF3" s="24"/>
      <c r="AG3">
        <f>SUM(AD3:AF3)+AT3</f>
        <v>160.32554352847902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-1.9800000000000002E-2</v>
      </c>
      <c r="F4">
        <f>GT_Spot!S4</f>
        <v>0</v>
      </c>
      <c r="G4">
        <f>PPCL_NG!S4</f>
        <v>79.836987283498743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1.4237437550197285</v>
      </c>
      <c r="AD4">
        <f t="shared" ref="AD4:AD67" si="1">SUM(B4:AB4,AI4:AR4)-AC4</f>
        <v>160.32554352847902</v>
      </c>
      <c r="AE4">
        <f>'IDT-1'!E4</f>
        <v>0</v>
      </c>
      <c r="AF4" s="24"/>
      <c r="AG4">
        <f t="shared" ref="AG4:AG67" si="2">SUM(AD4:AF4)+AT4</f>
        <v>160.32554352847902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-1.9800000000000002E-2</v>
      </c>
      <c r="F5">
        <f>GT_Spot!S5</f>
        <v>0</v>
      </c>
      <c r="G5">
        <f>PPCL_NG!S5</f>
        <v>79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62.38</v>
      </c>
      <c r="AB5" s="75">
        <f>-STOA!Q5</f>
        <v>0</v>
      </c>
      <c r="AC5">
        <f t="shared" si="0"/>
        <v>1.4163782669249394</v>
      </c>
      <c r="AD5">
        <f t="shared" si="1"/>
        <v>159.49592173307505</v>
      </c>
      <c r="AE5">
        <f>'IDT-1'!E5</f>
        <v>0</v>
      </c>
      <c r="AF5" s="24"/>
      <c r="AG5">
        <f t="shared" si="2"/>
        <v>159.49592173307505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-1.9800000000000002E-2</v>
      </c>
      <c r="F6">
        <f>GT_Spot!S6</f>
        <v>0</v>
      </c>
      <c r="G6">
        <f>PPCL_NG!S6</f>
        <v>79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62.38</v>
      </c>
      <c r="AB6" s="75">
        <f>-STOA!Q6</f>
        <v>0</v>
      </c>
      <c r="AC6">
        <f t="shared" si="0"/>
        <v>1.4163782669249394</v>
      </c>
      <c r="AD6">
        <f t="shared" si="1"/>
        <v>159.49592173307505</v>
      </c>
      <c r="AE6">
        <f>'IDT-1'!E6</f>
        <v>0</v>
      </c>
      <c r="AF6" s="24"/>
      <c r="AG6">
        <f t="shared" si="2"/>
        <v>159.49592173307505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-1.9800000000000002E-2</v>
      </c>
      <c r="F7">
        <f>GT_Spot!S7</f>
        <v>0</v>
      </c>
      <c r="G7">
        <f>PPCL_NG!S7</f>
        <v>79.836987283498743</v>
      </c>
      <c r="H7">
        <f>PPCL_Spot!S7</f>
        <v>0</v>
      </c>
      <c r="I7">
        <f>Bawana_NG!S7</f>
        <v>18.41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62.38</v>
      </c>
      <c r="AB7" s="75">
        <f>-STOA!Q7</f>
        <v>0</v>
      </c>
      <c r="AC7">
        <f t="shared" si="0"/>
        <v>1.4237437550197285</v>
      </c>
      <c r="AD7">
        <f t="shared" si="1"/>
        <v>160.32554352847902</v>
      </c>
      <c r="AE7">
        <f>'IDT-1'!E7</f>
        <v>0</v>
      </c>
      <c r="AF7" s="24"/>
      <c r="AG7">
        <f t="shared" si="2"/>
        <v>160.32554352847902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-1.9800000000000002E-2</v>
      </c>
      <c r="F8">
        <f>GT_Spot!S8</f>
        <v>0</v>
      </c>
      <c r="G8">
        <f>PPCL_NG!S8</f>
        <v>79.836987283498743</v>
      </c>
      <c r="H8">
        <f>PPCL_Spot!S8</f>
        <v>0</v>
      </c>
      <c r="I8">
        <f>Bawana_NG!S8</f>
        <v>18.41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62.38</v>
      </c>
      <c r="AB8" s="75">
        <f>-STOA!Q8</f>
        <v>0</v>
      </c>
      <c r="AC8">
        <f t="shared" si="0"/>
        <v>1.4237437550197285</v>
      </c>
      <c r="AD8">
        <f t="shared" si="1"/>
        <v>160.32554352847902</v>
      </c>
      <c r="AE8">
        <f>'IDT-1'!E8</f>
        <v>0</v>
      </c>
      <c r="AF8" s="24"/>
      <c r="AG8">
        <f t="shared" si="2"/>
        <v>160.32554352847902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-1.9800000000000002E-2</v>
      </c>
      <c r="F9">
        <f>GT_Spot!S9</f>
        <v>0</v>
      </c>
      <c r="G9">
        <f>PPCL_NG!S9</f>
        <v>79.836987283498743</v>
      </c>
      <c r="H9">
        <f>PPCL_Spot!S9</f>
        <v>0</v>
      </c>
      <c r="I9">
        <f>Bawana_NG!S9</f>
        <v>18.41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62.38</v>
      </c>
      <c r="AB9" s="75">
        <f>-STOA!Q9</f>
        <v>0</v>
      </c>
      <c r="AC9">
        <f t="shared" si="0"/>
        <v>1.5125250302416817</v>
      </c>
      <c r="AD9">
        <f t="shared" si="1"/>
        <v>150.23676225325707</v>
      </c>
      <c r="AE9">
        <f>'IDT-1'!E9</f>
        <v>0</v>
      </c>
      <c r="AF9" s="24"/>
      <c r="AG9">
        <f t="shared" si="2"/>
        <v>150.23676225325707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-1.9800000000000002E-2</v>
      </c>
      <c r="F10">
        <f>GT_Spot!S10</f>
        <v>0</v>
      </c>
      <c r="G10">
        <f>PPCL_NG!S10</f>
        <v>79.836987283498743</v>
      </c>
      <c r="H10">
        <f>PPCL_Spot!S10</f>
        <v>0</v>
      </c>
      <c r="I10">
        <f>Bawana_NG!S10</f>
        <v>18.41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62.38</v>
      </c>
      <c r="AB10" s="75">
        <f>-STOA!Q10</f>
        <v>0</v>
      </c>
      <c r="AC10">
        <f t="shared" si="0"/>
        <v>1.5125250302416817</v>
      </c>
      <c r="AD10">
        <f t="shared" si="1"/>
        <v>150.23676225325707</v>
      </c>
      <c r="AE10">
        <f>'IDT-1'!E10</f>
        <v>0</v>
      </c>
      <c r="AF10" s="24"/>
      <c r="AG10">
        <f t="shared" si="2"/>
        <v>150.23676225325707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-1.9800000000000002E-2</v>
      </c>
      <c r="F11">
        <f>GT_Spot!S11</f>
        <v>0</v>
      </c>
      <c r="G11">
        <f>PPCL_NG!S11</f>
        <v>79.836987283498743</v>
      </c>
      <c r="H11">
        <f>PPCL_Spot!S11</f>
        <v>0</v>
      </c>
      <c r="I11">
        <f>Bawana_NG!S11</f>
        <v>18.999205220446751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0.67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62.38</v>
      </c>
      <c r="AB11" s="75">
        <f>-STOA!Q11</f>
        <v>0</v>
      </c>
      <c r="AC11">
        <f t="shared" si="0"/>
        <v>1.5679966737925897</v>
      </c>
      <c r="AD11">
        <f t="shared" si="1"/>
        <v>146.44049583015291</v>
      </c>
      <c r="AE11">
        <f>'IDT-1'!E11</f>
        <v>0</v>
      </c>
      <c r="AF11" s="24"/>
      <c r="AG11">
        <f t="shared" si="2"/>
        <v>146.44049583015291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1.1421000000000001</v>
      </c>
      <c r="E12">
        <f>GT_NG!S12</f>
        <v>-1.9800000000000002E-2</v>
      </c>
      <c r="F12">
        <f>GT_Spot!S12</f>
        <v>0</v>
      </c>
      <c r="G12">
        <f>PPCL_NG!S12</f>
        <v>79.836987283498743</v>
      </c>
      <c r="H12">
        <f>PPCL_Spot!S12</f>
        <v>0</v>
      </c>
      <c r="I12">
        <f>Bawana_NG!S12</f>
        <v>18.999205220446751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62.38</v>
      </c>
      <c r="AB12" s="75">
        <f>-STOA!Q12</f>
        <v>0</v>
      </c>
      <c r="AC12">
        <f t="shared" si="0"/>
        <v>1.5621006737925898</v>
      </c>
      <c r="AD12">
        <f t="shared" si="1"/>
        <v>145.7763918301529</v>
      </c>
      <c r="AE12">
        <f>'IDT-1'!E12</f>
        <v>0</v>
      </c>
      <c r="AF12" s="24"/>
      <c r="AG12">
        <f t="shared" si="2"/>
        <v>145.7763918301529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1.1421000000000001</v>
      </c>
      <c r="E13">
        <f>GT_NG!S13</f>
        <v>-1.9800000000000002E-2</v>
      </c>
      <c r="F13">
        <f>GT_Spot!S13</f>
        <v>0</v>
      </c>
      <c r="G13">
        <f>PPCL_NG!S13</f>
        <v>79.836987283498743</v>
      </c>
      <c r="H13">
        <f>PPCL_Spot!S13</f>
        <v>0</v>
      </c>
      <c r="I13">
        <f>Bawana_NG!S13</f>
        <v>18.999205220446751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62.38</v>
      </c>
      <c r="AB13" s="75">
        <f>-STOA!Q13</f>
        <v>0</v>
      </c>
      <c r="AC13">
        <f t="shared" si="0"/>
        <v>1.5621006737925898</v>
      </c>
      <c r="AD13">
        <f t="shared" si="1"/>
        <v>145.7763918301529</v>
      </c>
      <c r="AE13">
        <f>'IDT-1'!E13</f>
        <v>0</v>
      </c>
      <c r="AF13" s="24"/>
      <c r="AG13">
        <f t="shared" si="2"/>
        <v>145.7763918301529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1.1421000000000001</v>
      </c>
      <c r="E14">
        <f>GT_NG!S14</f>
        <v>-1.9800000000000002E-2</v>
      </c>
      <c r="F14">
        <f>GT_Spot!S14</f>
        <v>0</v>
      </c>
      <c r="G14">
        <f>PPCL_NG!S14</f>
        <v>79.836987283498743</v>
      </c>
      <c r="H14">
        <f>PPCL_Spot!S14</f>
        <v>0</v>
      </c>
      <c r="I14">
        <f>Bawana_NG!S14</f>
        <v>18.999205220446751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62.38</v>
      </c>
      <c r="AB14" s="75">
        <f>-STOA!Q14</f>
        <v>0</v>
      </c>
      <c r="AC14">
        <f t="shared" si="0"/>
        <v>1.5621006737925898</v>
      </c>
      <c r="AD14">
        <f t="shared" si="1"/>
        <v>145.7763918301529</v>
      </c>
      <c r="AE14">
        <f>'IDT-1'!E14</f>
        <v>0</v>
      </c>
      <c r="AF14" s="24"/>
      <c r="AG14">
        <f t="shared" si="2"/>
        <v>145.7763918301529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1.1421000000000001</v>
      </c>
      <c r="E15">
        <f>GT_NG!S15</f>
        <v>-1.9800000000000002E-2</v>
      </c>
      <c r="F15">
        <f>GT_Spot!S15</f>
        <v>0</v>
      </c>
      <c r="G15">
        <f>PPCL_NG!S15</f>
        <v>79.836987283498743</v>
      </c>
      <c r="H15">
        <f>PPCL_Spot!S15</f>
        <v>0</v>
      </c>
      <c r="I15">
        <f>Bawana_NG!S15</f>
        <v>18.999205220446751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62.38</v>
      </c>
      <c r="AB15" s="75">
        <f>-STOA!Q15</f>
        <v>0</v>
      </c>
      <c r="AC15">
        <f t="shared" si="0"/>
        <v>1.6064913114035664</v>
      </c>
      <c r="AD15">
        <f t="shared" si="1"/>
        <v>140.73200119254193</v>
      </c>
      <c r="AE15">
        <f>'IDT-1'!E15</f>
        <v>0</v>
      </c>
      <c r="AF15" s="24"/>
      <c r="AG15">
        <f t="shared" si="2"/>
        <v>140.73200119254193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1.1421000000000001</v>
      </c>
      <c r="E16">
        <f>GT_NG!S16</f>
        <v>-1.9800000000000002E-2</v>
      </c>
      <c r="F16">
        <f>GT_Spot!S16</f>
        <v>0</v>
      </c>
      <c r="G16">
        <f>PPCL_NG!S16</f>
        <v>79.836987283498743</v>
      </c>
      <c r="H16">
        <f>PPCL_Spot!S16</f>
        <v>0</v>
      </c>
      <c r="I16">
        <f>Bawana_NG!S16</f>
        <v>18.999205220446751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62.38</v>
      </c>
      <c r="AB16" s="75">
        <f>-STOA!Q16</f>
        <v>0</v>
      </c>
      <c r="AC16">
        <f t="shared" si="0"/>
        <v>1.6064913114035664</v>
      </c>
      <c r="AD16">
        <f t="shared" si="1"/>
        <v>140.73200119254193</v>
      </c>
      <c r="AE16">
        <f>'IDT-1'!E16</f>
        <v>0</v>
      </c>
      <c r="AF16" s="24"/>
      <c r="AG16">
        <f t="shared" si="2"/>
        <v>140.73200119254193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1.1421000000000001</v>
      </c>
      <c r="E17">
        <f>GT_NG!S17</f>
        <v>-1.9800000000000002E-2</v>
      </c>
      <c r="F17">
        <f>GT_Spot!S17</f>
        <v>0</v>
      </c>
      <c r="G17">
        <f>PPCL_NG!S17</f>
        <v>79.836987283498743</v>
      </c>
      <c r="H17">
        <f>PPCL_Spot!S17</f>
        <v>0</v>
      </c>
      <c r="I17">
        <f>Bawana_NG!S17</f>
        <v>18.999205220446751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62.38</v>
      </c>
      <c r="AB17" s="75">
        <f>-STOA!Q17</f>
        <v>0</v>
      </c>
      <c r="AC17">
        <f t="shared" si="0"/>
        <v>1.6064913114035664</v>
      </c>
      <c r="AD17">
        <f t="shared" si="1"/>
        <v>140.73200119254193</v>
      </c>
      <c r="AE17">
        <f>'IDT-1'!E17</f>
        <v>0</v>
      </c>
      <c r="AF17" s="24"/>
      <c r="AG17">
        <f t="shared" si="2"/>
        <v>140.73200119254193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1.1421000000000001</v>
      </c>
      <c r="E18">
        <f>GT_NG!S18</f>
        <v>-1.9800000000000002E-2</v>
      </c>
      <c r="F18">
        <f>GT_Spot!S18</f>
        <v>0</v>
      </c>
      <c r="G18">
        <f>PPCL_NG!S18</f>
        <v>79.836987283498743</v>
      </c>
      <c r="H18">
        <f>PPCL_Spot!S18</f>
        <v>0</v>
      </c>
      <c r="I18">
        <f>Bawana_NG!S18</f>
        <v>18.999205220446751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62.38</v>
      </c>
      <c r="AB18" s="75">
        <f>-STOA!Q18</f>
        <v>0</v>
      </c>
      <c r="AC18">
        <f t="shared" si="0"/>
        <v>1.6064913114035664</v>
      </c>
      <c r="AD18">
        <f t="shared" si="1"/>
        <v>140.73200119254193</v>
      </c>
      <c r="AE18">
        <f>'IDT-1'!E18</f>
        <v>0</v>
      </c>
      <c r="AF18" s="24"/>
      <c r="AG18">
        <f t="shared" si="2"/>
        <v>140.73200119254193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1.1421000000000001</v>
      </c>
      <c r="E19">
        <f>GT_NG!S19</f>
        <v>-1.9800000000000002E-2</v>
      </c>
      <c r="F19">
        <f>GT_Spot!S19</f>
        <v>0</v>
      </c>
      <c r="G19">
        <f>PPCL_NG!S19</f>
        <v>79.836987283498743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62.38</v>
      </c>
      <c r="AB19" s="75">
        <f>-STOA!Q19</f>
        <v>0</v>
      </c>
      <c r="AC19">
        <f t="shared" si="0"/>
        <v>1.6508889430746116</v>
      </c>
      <c r="AD19">
        <f t="shared" si="1"/>
        <v>135.68839834042413</v>
      </c>
      <c r="AE19">
        <f>'IDT-1'!E19</f>
        <v>0</v>
      </c>
      <c r="AF19" s="24"/>
      <c r="AG19">
        <f t="shared" si="2"/>
        <v>135.68839834042413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-1.9800000000000002E-2</v>
      </c>
      <c r="F20">
        <f>GT_Spot!S20</f>
        <v>0</v>
      </c>
      <c r="G20">
        <f>PPCL_NG!S20</f>
        <v>79.836987283498743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62.38</v>
      </c>
      <c r="AB20" s="75">
        <f>-STOA!Q20</f>
        <v>0</v>
      </c>
      <c r="AC20">
        <f t="shared" si="0"/>
        <v>1.6508889430746116</v>
      </c>
      <c r="AD20">
        <f t="shared" si="1"/>
        <v>135.68839834042413</v>
      </c>
      <c r="AE20">
        <f>'IDT-1'!E20</f>
        <v>0</v>
      </c>
      <c r="AF20" s="24"/>
      <c r="AG20">
        <f t="shared" si="2"/>
        <v>135.68839834042413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-1.9800000000000002E-2</v>
      </c>
      <c r="F21">
        <f>GT_Spot!S21</f>
        <v>0</v>
      </c>
      <c r="G21">
        <f>PPCL_NG!S21</f>
        <v>79.836987283498743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62.38</v>
      </c>
      <c r="AB21" s="75">
        <f>-STOA!Q21</f>
        <v>0</v>
      </c>
      <c r="AC21">
        <f t="shared" si="0"/>
        <v>1.6508889430746116</v>
      </c>
      <c r="AD21">
        <f t="shared" si="1"/>
        <v>135.68839834042413</v>
      </c>
      <c r="AE21">
        <f>'IDT-1'!E21</f>
        <v>0</v>
      </c>
      <c r="AF21" s="24"/>
      <c r="AG21">
        <f t="shared" si="2"/>
        <v>135.68839834042413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-1.9800000000000002E-2</v>
      </c>
      <c r="F22">
        <f>GT_Spot!S22</f>
        <v>0</v>
      </c>
      <c r="G22">
        <f>PPCL_NG!S22</f>
        <v>79.836987283498743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62.38</v>
      </c>
      <c r="AB22" s="75">
        <f>-STOA!Q22</f>
        <v>0</v>
      </c>
      <c r="AC22">
        <f t="shared" si="0"/>
        <v>1.6508889430746116</v>
      </c>
      <c r="AD22">
        <f t="shared" si="1"/>
        <v>135.68839834042413</v>
      </c>
      <c r="AE22">
        <f>'IDT-1'!E22</f>
        <v>0</v>
      </c>
      <c r="AF22" s="24"/>
      <c r="AG22">
        <f t="shared" si="2"/>
        <v>135.68839834042413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-1.9800000000000002E-2</v>
      </c>
      <c r="F23">
        <f>GT_Spot!S23</f>
        <v>0</v>
      </c>
      <c r="G23">
        <f>PPCL_NG!S23</f>
        <v>79.836987283498743</v>
      </c>
      <c r="H23">
        <f>PPCL_Spot!S23</f>
        <v>0</v>
      </c>
      <c r="I23">
        <f>Bawana_NG!S23</f>
        <v>18.999205220446751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62.38</v>
      </c>
      <c r="AB23" s="75">
        <f>-STOA!Q23</f>
        <v>0</v>
      </c>
      <c r="AC23">
        <f t="shared" si="0"/>
        <v>1.650881949014543</v>
      </c>
      <c r="AD23">
        <f t="shared" si="1"/>
        <v>135.68761055493096</v>
      </c>
      <c r="AE23">
        <f>'IDT-1'!E23</f>
        <v>0</v>
      </c>
      <c r="AF23" s="24"/>
      <c r="AG23">
        <f t="shared" si="2"/>
        <v>135.68761055493096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-25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-1.9800000000000002E-2</v>
      </c>
      <c r="F24">
        <f>GT_Spot!S24</f>
        <v>0</v>
      </c>
      <c r="G24">
        <f>PPCL_NG!S24</f>
        <v>79.836987283498743</v>
      </c>
      <c r="H24">
        <f>PPCL_Spot!S24</f>
        <v>0</v>
      </c>
      <c r="I24">
        <f>Bawana_NG!S24</f>
        <v>18.999205220446751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62.38</v>
      </c>
      <c r="AB24" s="75">
        <f>-STOA!Q24</f>
        <v>0</v>
      </c>
      <c r="AC24">
        <f t="shared" si="0"/>
        <v>1.650881949014543</v>
      </c>
      <c r="AD24">
        <f t="shared" si="1"/>
        <v>135.68761055493096</v>
      </c>
      <c r="AE24">
        <f>'IDT-1'!E24</f>
        <v>0</v>
      </c>
      <c r="AF24" s="24"/>
      <c r="AG24">
        <f t="shared" si="2"/>
        <v>135.68761055493096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-25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-1.9800000000000002E-2</v>
      </c>
      <c r="F25">
        <f>GT_Spot!S25</f>
        <v>0</v>
      </c>
      <c r="G25">
        <f>PPCL_NG!S25</f>
        <v>79.836987283498743</v>
      </c>
      <c r="H25">
        <f>PPCL_Spot!S25</f>
        <v>0</v>
      </c>
      <c r="I25">
        <f>Bawana_NG!S25</f>
        <v>18.999237131614873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62.38</v>
      </c>
      <c r="AB25" s="75">
        <f>-STOA!Q25</f>
        <v>0</v>
      </c>
      <c r="AC25">
        <f t="shared" si="0"/>
        <v>1.6508822298328225</v>
      </c>
      <c r="AD25">
        <f t="shared" si="1"/>
        <v>135.68764218528079</v>
      </c>
      <c r="AE25">
        <f>'IDT-1'!E25</f>
        <v>0</v>
      </c>
      <c r="AF25" s="24"/>
      <c r="AG25">
        <f t="shared" si="2"/>
        <v>135.68764218528079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-25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-1.9800000000000002E-2</v>
      </c>
      <c r="F26">
        <f>GT_Spot!S26</f>
        <v>0</v>
      </c>
      <c r="G26">
        <f>PPCL_NG!S26</f>
        <v>79.836987283498743</v>
      </c>
      <c r="H26">
        <f>PPCL_Spot!S26</f>
        <v>0</v>
      </c>
      <c r="I26">
        <f>Bawana_NG!S26</f>
        <v>18.999237131614873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62.38</v>
      </c>
      <c r="AB26" s="75">
        <f>-STOA!Q26</f>
        <v>0</v>
      </c>
      <c r="AC26">
        <f t="shared" si="0"/>
        <v>1.6508822298328225</v>
      </c>
      <c r="AD26">
        <f t="shared" si="1"/>
        <v>135.68764218528079</v>
      </c>
      <c r="AE26">
        <f>'IDT-1'!E26</f>
        <v>0</v>
      </c>
      <c r="AF26" s="24"/>
      <c r="AG26">
        <f t="shared" si="2"/>
        <v>135.68764218528079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-25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-1.9800000000000002E-2</v>
      </c>
      <c r="F27">
        <f>GT_Spot!S27</f>
        <v>0</v>
      </c>
      <c r="G27">
        <f>PPCL_NG!S27</f>
        <v>79.836987283498743</v>
      </c>
      <c r="H27">
        <f>PPCL_Spot!S27</f>
        <v>0</v>
      </c>
      <c r="I27">
        <f>Bawana_NG!S27</f>
        <v>18.999237131614873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62.38</v>
      </c>
      <c r="AB27" s="75">
        <f>-STOA!Q27</f>
        <v>0</v>
      </c>
      <c r="AC27">
        <f t="shared" si="0"/>
        <v>1.6508822298328225</v>
      </c>
      <c r="AD27">
        <f t="shared" si="1"/>
        <v>135.68764218528079</v>
      </c>
      <c r="AE27">
        <f>'IDT-1'!E27</f>
        <v>0</v>
      </c>
      <c r="AF27" s="24"/>
      <c r="AG27">
        <f t="shared" si="2"/>
        <v>135.68764218528079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-1.9800000000000002E-2</v>
      </c>
      <c r="F28">
        <f>GT_Spot!S28</f>
        <v>0</v>
      </c>
      <c r="G28">
        <f>PPCL_NG!S28</f>
        <v>79.836987283498743</v>
      </c>
      <c r="H28">
        <f>PPCL_Spot!S28</f>
        <v>0</v>
      </c>
      <c r="I28">
        <f>Bawana_NG!S28</f>
        <v>18.999237131614873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62.38</v>
      </c>
      <c r="AB28" s="75">
        <f>-STOA!Q28</f>
        <v>0</v>
      </c>
      <c r="AC28">
        <f t="shared" si="0"/>
        <v>1.6064915922218459</v>
      </c>
      <c r="AD28">
        <f t="shared" si="1"/>
        <v>140.73203282289177</v>
      </c>
      <c r="AE28">
        <f>'IDT-1'!E28</f>
        <v>0</v>
      </c>
      <c r="AF28" s="24"/>
      <c r="AG28">
        <f t="shared" si="2"/>
        <v>140.73203282289177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-1.9800000000000002E-2</v>
      </c>
      <c r="F29">
        <f>GT_Spot!S29</f>
        <v>0</v>
      </c>
      <c r="G29">
        <f>PPCL_NG!S29</f>
        <v>79.836987283498743</v>
      </c>
      <c r="H29">
        <f>PPCL_Spot!S29</f>
        <v>0</v>
      </c>
      <c r="I29">
        <f>Bawana_NG!S29</f>
        <v>18.999237131614873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62.38</v>
      </c>
      <c r="AB29" s="75">
        <f>-STOA!Q29</f>
        <v>0</v>
      </c>
      <c r="AC29">
        <f t="shared" si="0"/>
        <v>1.5621009546108693</v>
      </c>
      <c r="AD29">
        <f t="shared" si="1"/>
        <v>145.77642346050277</v>
      </c>
      <c r="AE29">
        <f>'IDT-1'!E29</f>
        <v>0</v>
      </c>
      <c r="AF29" s="24"/>
      <c r="AG29">
        <f t="shared" si="2"/>
        <v>145.77642346050277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-1.9800000000000002E-2</v>
      </c>
      <c r="F30">
        <f>GT_Spot!S30</f>
        <v>0</v>
      </c>
      <c r="G30">
        <f>PPCL_NG!S30</f>
        <v>79.836987283498743</v>
      </c>
      <c r="H30">
        <f>PPCL_Spot!S30</f>
        <v>0</v>
      </c>
      <c r="I30">
        <f>Bawana_NG!S30</f>
        <v>18.999237131614873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62.38</v>
      </c>
      <c r="AB30" s="75">
        <f>-STOA!Q30</f>
        <v>0</v>
      </c>
      <c r="AC30">
        <f t="shared" si="0"/>
        <v>1.5177103169998927</v>
      </c>
      <c r="AD30">
        <f t="shared" si="1"/>
        <v>150.82081409811374</v>
      </c>
      <c r="AE30">
        <f>'IDT-1'!E30</f>
        <v>0</v>
      </c>
      <c r="AF30" s="24"/>
      <c r="AG30">
        <f t="shared" si="2"/>
        <v>150.82081409811374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-1.9800000000000002E-2</v>
      </c>
      <c r="F31">
        <f>GT_Spot!S31</f>
        <v>0</v>
      </c>
      <c r="G31">
        <f>PPCL_NG!S31</f>
        <v>79.836987283498743</v>
      </c>
      <c r="H31">
        <f>PPCL_Spot!S31</f>
        <v>0</v>
      </c>
      <c r="I31">
        <f>Bawana_NG!S31</f>
        <v>18.999237131614873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62.38</v>
      </c>
      <c r="AB31" s="75">
        <f>-STOA!Q31</f>
        <v>0</v>
      </c>
      <c r="AC31">
        <f t="shared" si="0"/>
        <v>1.4289290417779394</v>
      </c>
      <c r="AD31">
        <f t="shared" si="1"/>
        <v>160.90959537333569</v>
      </c>
      <c r="AE31">
        <f>'IDT-1'!E31</f>
        <v>0</v>
      </c>
      <c r="AF31" s="24"/>
      <c r="AG31">
        <f t="shared" si="2"/>
        <v>160.90959537333569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-1.9800000000000002E-2</v>
      </c>
      <c r="F32">
        <f>GT_Spot!S32</f>
        <v>0</v>
      </c>
      <c r="G32">
        <f>PPCL_NG!S32</f>
        <v>79.836987283498743</v>
      </c>
      <c r="H32">
        <f>PPCL_Spot!S32</f>
        <v>0</v>
      </c>
      <c r="I32">
        <f>Bawana_NG!S32</f>
        <v>18.999237131614873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62.38</v>
      </c>
      <c r="AB32" s="75">
        <f>-STOA!Q32</f>
        <v>0</v>
      </c>
      <c r="AC32">
        <f t="shared" si="0"/>
        <v>1.4289290417779394</v>
      </c>
      <c r="AD32">
        <f t="shared" si="1"/>
        <v>160.90959537333569</v>
      </c>
      <c r="AE32">
        <f>'IDT-1'!E32</f>
        <v>0</v>
      </c>
      <c r="AF32" s="24"/>
      <c r="AG32">
        <f t="shared" si="2"/>
        <v>160.90959537333569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-1.9800000000000002E-2</v>
      </c>
      <c r="F33">
        <f>GT_Spot!S33</f>
        <v>0</v>
      </c>
      <c r="G33">
        <f>PPCL_NG!S33</f>
        <v>79.836987283498743</v>
      </c>
      <c r="H33">
        <f>PPCL_Spot!S33</f>
        <v>0</v>
      </c>
      <c r="I33">
        <f>Bawana_NG!S33</f>
        <v>18.999237131614873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14.4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62.38</v>
      </c>
      <c r="AB33" s="75">
        <f>-STOA!Q33</f>
        <v>0</v>
      </c>
      <c r="AC33">
        <f t="shared" si="0"/>
        <v>1.5556490417779396</v>
      </c>
      <c r="AD33">
        <f t="shared" si="1"/>
        <v>175.18287537333569</v>
      </c>
      <c r="AE33">
        <f>'IDT-1'!E33</f>
        <v>0</v>
      </c>
      <c r="AF33" s="24"/>
      <c r="AG33">
        <f t="shared" si="2"/>
        <v>175.18287537333569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-1.9800000000000002E-2</v>
      </c>
      <c r="F34">
        <f>GT_Spot!S34</f>
        <v>0</v>
      </c>
      <c r="G34">
        <f>PPCL_NG!S34</f>
        <v>79.836987283498743</v>
      </c>
      <c r="H34">
        <f>PPCL_Spot!S34</f>
        <v>0</v>
      </c>
      <c r="I34">
        <f>Bawana_NG!S34</f>
        <v>18.999237131614873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14.4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62.38</v>
      </c>
      <c r="AB34" s="75">
        <f>-STOA!Q34</f>
        <v>0</v>
      </c>
      <c r="AC34">
        <f t="shared" si="0"/>
        <v>1.5556490417779396</v>
      </c>
      <c r="AD34">
        <f t="shared" si="1"/>
        <v>175.18287537333569</v>
      </c>
      <c r="AE34">
        <f>'IDT-1'!E34</f>
        <v>0</v>
      </c>
      <c r="AF34" s="24"/>
      <c r="AG34">
        <f t="shared" si="2"/>
        <v>175.18287537333569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-1.9800000000000002E-2</v>
      </c>
      <c r="F35">
        <f>GT_Spot!S35</f>
        <v>0</v>
      </c>
      <c r="G35">
        <f>PPCL_NG!S35</f>
        <v>79.836987283498743</v>
      </c>
      <c r="H35">
        <f>PPCL_Spot!S35</f>
        <v>0</v>
      </c>
      <c r="I35">
        <f>Bawana_NG!S35</f>
        <v>19.21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38.39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62.38</v>
      </c>
      <c r="AB35" s="75">
        <f>-STOA!Q35</f>
        <v>0</v>
      </c>
      <c r="AC35">
        <f t="shared" si="0"/>
        <v>1.7686157550197283</v>
      </c>
      <c r="AD35">
        <f t="shared" si="1"/>
        <v>199.17067152847901</v>
      </c>
      <c r="AE35">
        <f>'IDT-1'!E35</f>
        <v>0</v>
      </c>
      <c r="AF35" s="24"/>
      <c r="AG35">
        <f t="shared" si="2"/>
        <v>199.17067152847901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-1.9800000000000002E-2</v>
      </c>
      <c r="F36">
        <f>GT_Spot!S36</f>
        <v>0</v>
      </c>
      <c r="G36">
        <f>PPCL_NG!S36</f>
        <v>79.836987283498743</v>
      </c>
      <c r="H36">
        <f>PPCL_Spot!S36</f>
        <v>0</v>
      </c>
      <c r="I36">
        <f>Bawana_NG!S36</f>
        <v>19.21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62.38</v>
      </c>
      <c r="AB36" s="75">
        <f>-STOA!Q36</f>
        <v>0</v>
      </c>
      <c r="AC36">
        <f t="shared" si="0"/>
        <v>1.8530077550197284</v>
      </c>
      <c r="AD36">
        <f t="shared" si="1"/>
        <v>208.676279528479</v>
      </c>
      <c r="AE36">
        <f>'IDT-1'!E36</f>
        <v>0</v>
      </c>
      <c r="AF36" s="24"/>
      <c r="AG36">
        <f t="shared" si="2"/>
        <v>208.676279528479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-1.9800000000000002E-2</v>
      </c>
      <c r="F37">
        <f>GT_Spot!S37</f>
        <v>0</v>
      </c>
      <c r="G37">
        <f>PPCL_NG!S37</f>
        <v>79.836987283498743</v>
      </c>
      <c r="H37">
        <f>PPCL_Spot!S37</f>
        <v>0</v>
      </c>
      <c r="I37">
        <f>Bawana_NG!S37</f>
        <v>19.21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62.38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62.38</v>
      </c>
      <c r="AB37" s="75">
        <f>-STOA!Q37</f>
        <v>0</v>
      </c>
      <c r="AC37">
        <f t="shared" si="0"/>
        <v>1.9797277550197283</v>
      </c>
      <c r="AD37">
        <f t="shared" si="1"/>
        <v>222.949559528479</v>
      </c>
      <c r="AE37">
        <f>'IDT-1'!E37</f>
        <v>0</v>
      </c>
      <c r="AF37" s="24"/>
      <c r="AG37">
        <f t="shared" si="2"/>
        <v>222.949559528479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-1.9800000000000002E-2</v>
      </c>
      <c r="F38">
        <f>GT_Spot!S38</f>
        <v>0</v>
      </c>
      <c r="G38">
        <f>PPCL_NG!S38</f>
        <v>79.836987283498743</v>
      </c>
      <c r="H38">
        <f>PPCL_Spot!S38</f>
        <v>0</v>
      </c>
      <c r="I38">
        <f>Bawana_NG!S38</f>
        <v>19.21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76.78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62.38</v>
      </c>
      <c r="AB38" s="75">
        <f>-STOA!Q38</f>
        <v>0</v>
      </c>
      <c r="AC38">
        <f t="shared" si="0"/>
        <v>2.1064477550197283</v>
      </c>
      <c r="AD38">
        <f t="shared" si="1"/>
        <v>237.222839528479</v>
      </c>
      <c r="AE38">
        <f>'IDT-1'!E38</f>
        <v>0</v>
      </c>
      <c r="AF38" s="24"/>
      <c r="AG38">
        <f t="shared" si="2"/>
        <v>237.222839528479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-3.465E-2</v>
      </c>
      <c r="F39">
        <f>GT_Spot!S39</f>
        <v>0</v>
      </c>
      <c r="G39">
        <f>PPCL_NG!S39</f>
        <v>79.836987283498743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115.17</v>
      </c>
      <c r="AB39" s="75">
        <f>-STOA!Q39</f>
        <v>0</v>
      </c>
      <c r="AC39">
        <f t="shared" si="0"/>
        <v>2.3607156048345996</v>
      </c>
      <c r="AD39">
        <f t="shared" si="1"/>
        <v>265.83281368106947</v>
      </c>
      <c r="AE39">
        <f>'IDT-1'!E39</f>
        <v>0</v>
      </c>
      <c r="AF39" s="24"/>
      <c r="AG39">
        <f t="shared" si="2"/>
        <v>265.83281368106947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-3.465E-2</v>
      </c>
      <c r="F40">
        <f>GT_Spot!S40</f>
        <v>0</v>
      </c>
      <c r="G40">
        <f>PPCL_NG!S40</f>
        <v>79.836987283498743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57.58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115.17</v>
      </c>
      <c r="AB40" s="75">
        <f>-STOA!Q40</f>
        <v>0</v>
      </c>
      <c r="AC40">
        <f t="shared" si="0"/>
        <v>2.4058596048345997</v>
      </c>
      <c r="AD40">
        <f t="shared" si="1"/>
        <v>270.91766968106947</v>
      </c>
      <c r="AE40">
        <f>'IDT-1'!E40</f>
        <v>0</v>
      </c>
      <c r="AF40" s="24"/>
      <c r="AG40">
        <f t="shared" si="2"/>
        <v>270.91766968106947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-3.465E-2</v>
      </c>
      <c r="F41">
        <f>GT_Spot!S41</f>
        <v>0</v>
      </c>
      <c r="G41">
        <f>PPCL_NG!S41</f>
        <v>79.836987283498743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67.180000000000007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115.17</v>
      </c>
      <c r="AB41" s="75">
        <f>-STOA!Q41</f>
        <v>0</v>
      </c>
      <c r="AC41">
        <f t="shared" si="0"/>
        <v>2.4903396048345998</v>
      </c>
      <c r="AD41">
        <f t="shared" si="1"/>
        <v>280.43318968106945</v>
      </c>
      <c r="AE41">
        <f>'IDT-1'!E41</f>
        <v>0</v>
      </c>
      <c r="AF41" s="24"/>
      <c r="AG41">
        <f t="shared" si="2"/>
        <v>280.43318968106945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-3.465E-2</v>
      </c>
      <c r="F42">
        <f>GT_Spot!S42</f>
        <v>0</v>
      </c>
      <c r="G42">
        <f>PPCL_NG!S42</f>
        <v>79.836987283498743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86.37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115.17</v>
      </c>
      <c r="AB42" s="75">
        <f>-STOA!Q42</f>
        <v>0</v>
      </c>
      <c r="AC42">
        <f t="shared" si="0"/>
        <v>2.6592116048345997</v>
      </c>
      <c r="AD42">
        <f t="shared" si="1"/>
        <v>299.45431768106948</v>
      </c>
      <c r="AE42">
        <f>'IDT-1'!E42</f>
        <v>0</v>
      </c>
      <c r="AF42" s="24"/>
      <c r="AG42">
        <f t="shared" si="2"/>
        <v>299.45431768106948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-3.465E-2</v>
      </c>
      <c r="F43">
        <f>GT_Spot!S43</f>
        <v>0</v>
      </c>
      <c r="G43">
        <f>PPCL_NG!S43</f>
        <v>79.836987283498743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89.92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115.17</v>
      </c>
      <c r="AB43" s="75">
        <f>-STOA!Q43</f>
        <v>0</v>
      </c>
      <c r="AC43">
        <f t="shared" si="0"/>
        <v>2.6904516048345997</v>
      </c>
      <c r="AD43">
        <f t="shared" si="1"/>
        <v>302.97307768106941</v>
      </c>
      <c r="AE43">
        <f>'IDT-1'!E43</f>
        <v>0</v>
      </c>
      <c r="AF43" s="24"/>
      <c r="AG43">
        <f t="shared" si="2"/>
        <v>302.97307768106941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-3.465E-2</v>
      </c>
      <c r="F44">
        <f>GT_Spot!S44</f>
        <v>0</v>
      </c>
      <c r="G44">
        <f>PPCL_NG!S44</f>
        <v>79.836987283498743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89.92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115.17</v>
      </c>
      <c r="AB44" s="75">
        <f>-STOA!Q44</f>
        <v>0</v>
      </c>
      <c r="AC44">
        <f t="shared" si="0"/>
        <v>2.6904516048345997</v>
      </c>
      <c r="AD44">
        <f t="shared" si="1"/>
        <v>302.97307768106941</v>
      </c>
      <c r="AE44">
        <f>'IDT-1'!E44</f>
        <v>0</v>
      </c>
      <c r="AF44" s="24"/>
      <c r="AG44">
        <f t="shared" si="2"/>
        <v>302.97307768106941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-3.465E-2</v>
      </c>
      <c r="F45">
        <f>GT_Spot!S45</f>
        <v>0</v>
      </c>
      <c r="G45">
        <f>PPCL_NG!S45</f>
        <v>79.836987283498743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89.92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115.17</v>
      </c>
      <c r="AB45" s="75">
        <f>-STOA!Q45</f>
        <v>0</v>
      </c>
      <c r="AC45">
        <f t="shared" si="0"/>
        <v>2.6904516048345997</v>
      </c>
      <c r="AD45">
        <f t="shared" si="1"/>
        <v>302.97307768106941</v>
      </c>
      <c r="AE45">
        <f>'IDT-1'!E45</f>
        <v>0</v>
      </c>
      <c r="AF45" s="24"/>
      <c r="AG45">
        <f t="shared" si="2"/>
        <v>302.97307768106941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-3.465E-2</v>
      </c>
      <c r="F46">
        <f>GT_Spot!S46</f>
        <v>0</v>
      </c>
      <c r="G46">
        <f>PPCL_NG!S46</f>
        <v>79.836987283498743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89.92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115.17</v>
      </c>
      <c r="AB46" s="75">
        <f>-STOA!Q46</f>
        <v>0</v>
      </c>
      <c r="AC46">
        <f t="shared" si="0"/>
        <v>2.6904516048345997</v>
      </c>
      <c r="AD46">
        <f t="shared" si="1"/>
        <v>302.97307768106941</v>
      </c>
      <c r="AE46">
        <f>'IDT-1'!E46</f>
        <v>0</v>
      </c>
      <c r="AF46" s="24"/>
      <c r="AG46">
        <f t="shared" si="2"/>
        <v>302.97307768106941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-3.465E-2</v>
      </c>
      <c r="F47">
        <f>GT_Spot!S47</f>
        <v>0</v>
      </c>
      <c r="G47">
        <f>PPCL_NG!S47</f>
        <v>79.836987283498743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89.92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115.17</v>
      </c>
      <c r="AB47" s="75">
        <f>-STOA!Q47</f>
        <v>0</v>
      </c>
      <c r="AC47">
        <f t="shared" si="0"/>
        <v>2.769395595213433</v>
      </c>
      <c r="AD47">
        <f t="shared" si="1"/>
        <v>311.86504168828532</v>
      </c>
      <c r="AE47">
        <f>'IDT-1'!E47</f>
        <v>0</v>
      </c>
      <c r="AF47" s="24"/>
      <c r="AG47">
        <f t="shared" si="2"/>
        <v>311.86504168828532</v>
      </c>
      <c r="AI47" s="34">
        <f>PXIL!K47</f>
        <v>0</v>
      </c>
      <c r="AJ47" s="34">
        <f>PXIL!Q47</f>
        <v>0</v>
      </c>
      <c r="AK47" s="34">
        <f>RTM_IEX!K47</f>
        <v>9.6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-3.465E-2</v>
      </c>
      <c r="F48">
        <f>GT_Spot!S48</f>
        <v>0</v>
      </c>
      <c r="G48">
        <f>PPCL_NG!S48</f>
        <v>79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89.92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115.17</v>
      </c>
      <c r="AB48" s="75">
        <f>-STOA!Q48</f>
        <v>0</v>
      </c>
      <c r="AC48">
        <f t="shared" si="0"/>
        <v>2.7620301071186444</v>
      </c>
      <c r="AD48">
        <f t="shared" si="1"/>
        <v>311.03541989288141</v>
      </c>
      <c r="AE48">
        <f>'IDT-1'!E48</f>
        <v>0</v>
      </c>
      <c r="AF48" s="24"/>
      <c r="AG48">
        <f t="shared" si="2"/>
        <v>311.03541989288141</v>
      </c>
      <c r="AI48" s="34">
        <f>PXIL!K48</f>
        <v>0</v>
      </c>
      <c r="AJ48" s="34">
        <f>PXIL!Q48</f>
        <v>0</v>
      </c>
      <c r="AK48" s="34">
        <f>RTM_IEX!K48</f>
        <v>9.6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-3.465E-2</v>
      </c>
      <c r="F49">
        <f>GT_Spot!S49</f>
        <v>0</v>
      </c>
      <c r="G49">
        <f>PPCL_NG!S49</f>
        <v>79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89.92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115.17</v>
      </c>
      <c r="AB49" s="75">
        <f>-STOA!Q49</f>
        <v>0</v>
      </c>
      <c r="AC49">
        <f t="shared" si="0"/>
        <v>2.7619421071186441</v>
      </c>
      <c r="AD49">
        <f t="shared" si="1"/>
        <v>311.02550789288131</v>
      </c>
      <c r="AE49">
        <f>'IDT-1'!E49</f>
        <v>0</v>
      </c>
      <c r="AF49" s="24"/>
      <c r="AG49">
        <f t="shared" si="2"/>
        <v>311.02550789288131</v>
      </c>
      <c r="AI49" s="34">
        <f>PXIL!K49</f>
        <v>0</v>
      </c>
      <c r="AJ49" s="34">
        <f>PXIL!Q49</f>
        <v>0</v>
      </c>
      <c r="AK49" s="34">
        <f>RTM_IEX!K49</f>
        <v>9.59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-3.465E-2</v>
      </c>
      <c r="F50">
        <f>GT_Spot!S50</f>
        <v>0</v>
      </c>
      <c r="G50">
        <f>PPCL_NG!S50</f>
        <v>79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115.17</v>
      </c>
      <c r="AB50" s="75">
        <f>-STOA!Q50</f>
        <v>0</v>
      </c>
      <c r="AC50">
        <f t="shared" si="0"/>
        <v>2.7619421071186441</v>
      </c>
      <c r="AD50">
        <f t="shared" si="1"/>
        <v>311.02550789288131</v>
      </c>
      <c r="AE50">
        <f>'IDT-1'!E50</f>
        <v>0</v>
      </c>
      <c r="AF50" s="24"/>
      <c r="AG50">
        <f t="shared" si="2"/>
        <v>311.02550789288131</v>
      </c>
      <c r="AI50" s="34">
        <f>PXIL!K50</f>
        <v>0</v>
      </c>
      <c r="AJ50" s="34">
        <f>PXIL!Q50</f>
        <v>0</v>
      </c>
      <c r="AK50" s="34">
        <f>RTM_IEX!K50</f>
        <v>9.59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-3.465E-2</v>
      </c>
      <c r="F51">
        <f>GT_Spot!S51</f>
        <v>0</v>
      </c>
      <c r="G51">
        <f>PPCL_NG!S51</f>
        <v>79.836987283498743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89.92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115.17</v>
      </c>
      <c r="AB51" s="75">
        <f>-STOA!Q51</f>
        <v>0</v>
      </c>
      <c r="AC51">
        <f t="shared" si="0"/>
        <v>2.769395595213433</v>
      </c>
      <c r="AD51">
        <f t="shared" si="1"/>
        <v>311.86504168828532</v>
      </c>
      <c r="AE51">
        <f>'IDT-1'!E51</f>
        <v>0</v>
      </c>
      <c r="AF51" s="24"/>
      <c r="AG51">
        <f t="shared" si="2"/>
        <v>311.86504168828532</v>
      </c>
      <c r="AI51" s="34">
        <f>PXIL!K51</f>
        <v>0</v>
      </c>
      <c r="AJ51" s="34">
        <f>PXIL!Q51</f>
        <v>0</v>
      </c>
      <c r="AK51" s="34">
        <f>RTM_IEX!K51</f>
        <v>9.6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-3.465E-2</v>
      </c>
      <c r="F52">
        <f>GT_Spot!S52</f>
        <v>0</v>
      </c>
      <c r="G52">
        <f>PPCL_NG!S52</f>
        <v>79.836987283498743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89.92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115.17</v>
      </c>
      <c r="AB52" s="75">
        <f>-STOA!Q52</f>
        <v>0</v>
      </c>
      <c r="AC52">
        <f t="shared" si="0"/>
        <v>2.769395595213433</v>
      </c>
      <c r="AD52">
        <f t="shared" si="1"/>
        <v>311.86504168828532</v>
      </c>
      <c r="AE52">
        <f>'IDT-1'!E52</f>
        <v>0</v>
      </c>
      <c r="AF52" s="24"/>
      <c r="AG52">
        <f t="shared" si="2"/>
        <v>311.86504168828532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-3.465E-2</v>
      </c>
      <c r="F53">
        <f>GT_Spot!S53</f>
        <v>0</v>
      </c>
      <c r="G53">
        <f>PPCL_NG!S53</f>
        <v>79.836987283498743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89.92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115.17</v>
      </c>
      <c r="AB53" s="75">
        <f>-STOA!Q53</f>
        <v>0</v>
      </c>
      <c r="AC53">
        <f t="shared" si="0"/>
        <v>2.8537875952134328</v>
      </c>
      <c r="AD53">
        <f t="shared" si="1"/>
        <v>321.37064968828531</v>
      </c>
      <c r="AE53">
        <f>'IDT-1'!E53</f>
        <v>0</v>
      </c>
      <c r="AF53" s="24"/>
      <c r="AG53">
        <f t="shared" si="2"/>
        <v>321.37064968828531</v>
      </c>
      <c r="AI53" s="34">
        <f>PXIL!K53</f>
        <v>0</v>
      </c>
      <c r="AJ53" s="34">
        <f>PXIL!Q53</f>
        <v>0</v>
      </c>
      <c r="AK53" s="34">
        <f>RTM_IEX!K53</f>
        <v>19.190000000000001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-3.465E-2</v>
      </c>
      <c r="F54">
        <f>GT_Spot!S54</f>
        <v>0</v>
      </c>
      <c r="G54">
        <f>PPCL_NG!S54</f>
        <v>79.836987283498743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89.92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115.17</v>
      </c>
      <c r="AB54" s="75">
        <f>-STOA!Q54</f>
        <v>0</v>
      </c>
      <c r="AC54">
        <f t="shared" si="0"/>
        <v>2.8537875952134328</v>
      </c>
      <c r="AD54">
        <f t="shared" si="1"/>
        <v>321.37064968828531</v>
      </c>
      <c r="AE54">
        <f>'IDT-1'!E54</f>
        <v>0</v>
      </c>
      <c r="AF54" s="24"/>
      <c r="AG54">
        <f t="shared" si="2"/>
        <v>321.37064968828531</v>
      </c>
      <c r="AI54" s="34">
        <f>PXIL!K54</f>
        <v>0</v>
      </c>
      <c r="AJ54" s="34">
        <f>PXIL!Q54</f>
        <v>0</v>
      </c>
      <c r="AK54" s="34">
        <f>RTM_IEX!K54</f>
        <v>19.190000000000001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-3.465E-2</v>
      </c>
      <c r="F55">
        <f>GT_Spot!S55</f>
        <v>0</v>
      </c>
      <c r="G55">
        <f>PPCL_NG!S55</f>
        <v>79.836987283498743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89.92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115.17</v>
      </c>
      <c r="AB55" s="75">
        <f>-STOA!Q55</f>
        <v>0</v>
      </c>
      <c r="AC55">
        <f t="shared" si="0"/>
        <v>2.8537875952134328</v>
      </c>
      <c r="AD55">
        <f t="shared" si="1"/>
        <v>321.37064968828531</v>
      </c>
      <c r="AE55">
        <f>'IDT-1'!E55</f>
        <v>0</v>
      </c>
      <c r="AF55" s="24"/>
      <c r="AG55">
        <f t="shared" si="2"/>
        <v>321.37064968828531</v>
      </c>
      <c r="AI55" s="34">
        <f>PXIL!K55</f>
        <v>0</v>
      </c>
      <c r="AJ55" s="34">
        <f>PXIL!Q55</f>
        <v>0</v>
      </c>
      <c r="AK55" s="34">
        <f>RTM_IEX!K55</f>
        <v>19.190000000000001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-3.465E-2</v>
      </c>
      <c r="F56">
        <f>GT_Spot!S56</f>
        <v>0</v>
      </c>
      <c r="G56">
        <f>PPCL_NG!S56</f>
        <v>79.836987283498743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89.92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115.17</v>
      </c>
      <c r="AB56" s="75">
        <f>-STOA!Q56</f>
        <v>0</v>
      </c>
      <c r="AC56">
        <f t="shared" si="0"/>
        <v>2.8537875952134328</v>
      </c>
      <c r="AD56">
        <f t="shared" si="1"/>
        <v>321.37064968828531</v>
      </c>
      <c r="AE56">
        <f>'IDT-1'!E56</f>
        <v>0</v>
      </c>
      <c r="AF56" s="24"/>
      <c r="AG56">
        <f t="shared" si="2"/>
        <v>321.37064968828531</v>
      </c>
      <c r="AI56" s="34">
        <f>PXIL!K56</f>
        <v>0</v>
      </c>
      <c r="AJ56" s="34">
        <f>PXIL!Q56</f>
        <v>0</v>
      </c>
      <c r="AK56" s="34">
        <f>RTM_IEX!K56</f>
        <v>19.190000000000001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-3.465E-2</v>
      </c>
      <c r="F57">
        <f>GT_Spot!S57</f>
        <v>0</v>
      </c>
      <c r="G57">
        <f>PPCL_NG!S57</f>
        <v>79.836987283498743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89.92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115.17</v>
      </c>
      <c r="AB57" s="75">
        <f>-STOA!Q57</f>
        <v>0</v>
      </c>
      <c r="AC57">
        <f t="shared" si="0"/>
        <v>2.8537875952134328</v>
      </c>
      <c r="AD57">
        <f t="shared" si="1"/>
        <v>321.37064968828531</v>
      </c>
      <c r="AE57">
        <f>'IDT-1'!E57</f>
        <v>0</v>
      </c>
      <c r="AF57" s="24"/>
      <c r="AG57">
        <f t="shared" si="2"/>
        <v>321.37064968828531</v>
      </c>
      <c r="AI57" s="34">
        <f>PXIL!K57</f>
        <v>0</v>
      </c>
      <c r="AJ57" s="34">
        <f>PXIL!Q57</f>
        <v>0</v>
      </c>
      <c r="AK57" s="34">
        <f>RTM_IEX!K57</f>
        <v>19.190000000000001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-3.465E-2</v>
      </c>
      <c r="F58">
        <f>GT_Spot!S58</f>
        <v>0</v>
      </c>
      <c r="G58">
        <f>PPCL_NG!S58</f>
        <v>79.836987283498743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89.92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115.17</v>
      </c>
      <c r="AB58" s="75">
        <f>-STOA!Q58</f>
        <v>0</v>
      </c>
      <c r="AC58">
        <f t="shared" si="0"/>
        <v>2.8537875952134328</v>
      </c>
      <c r="AD58">
        <f t="shared" si="1"/>
        <v>321.37064968828531</v>
      </c>
      <c r="AE58">
        <f>'IDT-1'!E58</f>
        <v>0</v>
      </c>
      <c r="AF58" s="24"/>
      <c r="AG58">
        <f t="shared" si="2"/>
        <v>321.37064968828531</v>
      </c>
      <c r="AI58" s="34">
        <f>PXIL!K58</f>
        <v>0</v>
      </c>
      <c r="AJ58" s="34">
        <f>PXIL!Q58</f>
        <v>0</v>
      </c>
      <c r="AK58" s="34">
        <f>RTM_IEX!K58</f>
        <v>19.190000000000001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-3.465E-2</v>
      </c>
      <c r="F59">
        <f>GT_Spot!S59</f>
        <v>0</v>
      </c>
      <c r="G59">
        <f>PPCL_NG!S59</f>
        <v>79.836987283498743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89.92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115.17</v>
      </c>
      <c r="AB59" s="75">
        <f>-STOA!Q59</f>
        <v>0</v>
      </c>
      <c r="AC59">
        <f t="shared" si="0"/>
        <v>2.9382675952134329</v>
      </c>
      <c r="AD59">
        <f t="shared" si="1"/>
        <v>330.88616968828529</v>
      </c>
      <c r="AE59">
        <f>'IDT-1'!E59</f>
        <v>0</v>
      </c>
      <c r="AF59" s="24"/>
      <c r="AG59">
        <f t="shared" si="2"/>
        <v>330.88616968828529</v>
      </c>
      <c r="AI59" s="34">
        <f>PXIL!K59</f>
        <v>0</v>
      </c>
      <c r="AJ59" s="34">
        <f>PXIL!Q59</f>
        <v>0</v>
      </c>
      <c r="AK59" s="34">
        <f>RTM_IEX!K59</f>
        <v>28.79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-3.465E-2</v>
      </c>
      <c r="F60">
        <f>GT_Spot!S60</f>
        <v>0</v>
      </c>
      <c r="G60">
        <f>PPCL_NG!S60</f>
        <v>79.836987283498743</v>
      </c>
      <c r="H60">
        <f>PPCL_Spot!S60</f>
        <v>0</v>
      </c>
      <c r="I60">
        <f>Bawana_NG!S60</f>
        <v>18.999205220446751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89.92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115.17</v>
      </c>
      <c r="AB60" s="75">
        <f>-STOA!Q60</f>
        <v>0</v>
      </c>
      <c r="AC60">
        <f t="shared" si="0"/>
        <v>2.9382606011533645</v>
      </c>
      <c r="AD60">
        <f t="shared" si="1"/>
        <v>330.88538190279212</v>
      </c>
      <c r="AE60">
        <f>'IDT-1'!E60</f>
        <v>0</v>
      </c>
      <c r="AF60" s="24"/>
      <c r="AG60">
        <f t="shared" si="2"/>
        <v>330.88538190279212</v>
      </c>
      <c r="AI60" s="34">
        <f>PXIL!K60</f>
        <v>0</v>
      </c>
      <c r="AJ60" s="34">
        <f>PXIL!Q60</f>
        <v>0</v>
      </c>
      <c r="AK60" s="34">
        <f>RTM_IEX!K60</f>
        <v>28.79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-3.465E-2</v>
      </c>
      <c r="F61">
        <f>GT_Spot!S61</f>
        <v>0</v>
      </c>
      <c r="G61">
        <f>PPCL_NG!S61</f>
        <v>79.836987283498743</v>
      </c>
      <c r="H61">
        <f>PPCL_Spot!S61</f>
        <v>0</v>
      </c>
      <c r="I61">
        <f>Bawana_NG!S61</f>
        <v>18.999205220446751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89.92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115.17</v>
      </c>
      <c r="AB61" s="75">
        <f>-STOA!Q61</f>
        <v>0</v>
      </c>
      <c r="AC61">
        <f t="shared" si="0"/>
        <v>2.9382606011533645</v>
      </c>
      <c r="AD61">
        <f t="shared" si="1"/>
        <v>330.88538190279212</v>
      </c>
      <c r="AE61">
        <f>'IDT-1'!E61</f>
        <v>0</v>
      </c>
      <c r="AF61" s="24"/>
      <c r="AG61">
        <f t="shared" si="2"/>
        <v>330.88538190279212</v>
      </c>
      <c r="AI61" s="34">
        <f>PXIL!K61</f>
        <v>0</v>
      </c>
      <c r="AJ61" s="34">
        <f>PXIL!Q61</f>
        <v>0</v>
      </c>
      <c r="AK61" s="34">
        <f>RTM_IEX!K61</f>
        <v>28.79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-3.465E-2</v>
      </c>
      <c r="F62">
        <f>GT_Spot!S62</f>
        <v>0</v>
      </c>
      <c r="G62">
        <f>PPCL_NG!S62</f>
        <v>79.836987283498743</v>
      </c>
      <c r="H62">
        <f>PPCL_Spot!S62</f>
        <v>0</v>
      </c>
      <c r="I62">
        <f>Bawana_NG!S62</f>
        <v>18.999205220446751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89.92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115.17</v>
      </c>
      <c r="AB62" s="75">
        <f>-STOA!Q62</f>
        <v>0</v>
      </c>
      <c r="AC62">
        <f t="shared" si="0"/>
        <v>2.9382606011533645</v>
      </c>
      <c r="AD62">
        <f t="shared" si="1"/>
        <v>330.88538190279212</v>
      </c>
      <c r="AE62">
        <f>'IDT-1'!E62</f>
        <v>0</v>
      </c>
      <c r="AF62" s="24"/>
      <c r="AG62">
        <f t="shared" si="2"/>
        <v>330.88538190279212</v>
      </c>
      <c r="AI62" s="34">
        <f>PXIL!K62</f>
        <v>0</v>
      </c>
      <c r="AJ62" s="34">
        <f>PXIL!Q62</f>
        <v>0</v>
      </c>
      <c r="AK62" s="34">
        <f>RTM_IEX!K62</f>
        <v>28.79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-3.465E-2</v>
      </c>
      <c r="F63">
        <f>GT_Spot!S63</f>
        <v>0</v>
      </c>
      <c r="G63">
        <f>PPCL_NG!S63</f>
        <v>79.836987283498743</v>
      </c>
      <c r="H63">
        <f>PPCL_Spot!S63</f>
        <v>0</v>
      </c>
      <c r="I63">
        <f>Bawana_NG!S63</f>
        <v>18.999205220446751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89.92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115.17</v>
      </c>
      <c r="AB63" s="75">
        <f>-STOA!Q63</f>
        <v>0</v>
      </c>
      <c r="AC63">
        <f t="shared" si="0"/>
        <v>2.9382606011533645</v>
      </c>
      <c r="AD63">
        <f t="shared" si="1"/>
        <v>330.88538190279212</v>
      </c>
      <c r="AE63">
        <f>'IDT-1'!E63</f>
        <v>0</v>
      </c>
      <c r="AF63" s="24"/>
      <c r="AG63">
        <f t="shared" si="2"/>
        <v>330.88538190279212</v>
      </c>
      <c r="AI63" s="34">
        <f>PXIL!K63</f>
        <v>0</v>
      </c>
      <c r="AJ63" s="34">
        <f>PXIL!Q63</f>
        <v>0</v>
      </c>
      <c r="AK63" s="34">
        <f>RTM_IEX!K63</f>
        <v>28.79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-3.465E-2</v>
      </c>
      <c r="F64">
        <f>GT_Spot!S64</f>
        <v>0</v>
      </c>
      <c r="G64">
        <f>PPCL_NG!S64</f>
        <v>79.836987283498743</v>
      </c>
      <c r="H64">
        <f>PPCL_Spot!S64</f>
        <v>0</v>
      </c>
      <c r="I64">
        <f>Bawana_NG!S64</f>
        <v>18.999205220446751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89.92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115.17</v>
      </c>
      <c r="AB64" s="75">
        <f>-STOA!Q64</f>
        <v>0</v>
      </c>
      <c r="AC64">
        <f t="shared" si="0"/>
        <v>2.9382606011533645</v>
      </c>
      <c r="AD64">
        <f t="shared" si="1"/>
        <v>330.88538190279212</v>
      </c>
      <c r="AE64">
        <f>'IDT-1'!E64</f>
        <v>0</v>
      </c>
      <c r="AF64" s="24"/>
      <c r="AG64">
        <f t="shared" si="2"/>
        <v>330.88538190279212</v>
      </c>
      <c r="AI64" s="34">
        <f>PXIL!K64</f>
        <v>0</v>
      </c>
      <c r="AJ64" s="34">
        <f>PXIL!Q64</f>
        <v>0</v>
      </c>
      <c r="AK64" s="34">
        <f>RTM_IEX!K64</f>
        <v>28.79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-3.465E-2</v>
      </c>
      <c r="F65">
        <f>GT_Spot!S65</f>
        <v>0</v>
      </c>
      <c r="G65">
        <f>PPCL_NG!S65</f>
        <v>79.836987283498743</v>
      </c>
      <c r="H65">
        <f>PPCL_Spot!S65</f>
        <v>0</v>
      </c>
      <c r="I65">
        <f>Bawana_NG!S65</f>
        <v>18.999205220446751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89.92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115.17</v>
      </c>
      <c r="AB65" s="75">
        <f>-STOA!Q65</f>
        <v>0</v>
      </c>
      <c r="AC65">
        <f t="shared" si="0"/>
        <v>2.9382606011533645</v>
      </c>
      <c r="AD65">
        <f t="shared" si="1"/>
        <v>330.88538190279212</v>
      </c>
      <c r="AE65">
        <f>'IDT-1'!E65</f>
        <v>0</v>
      </c>
      <c r="AF65" s="24"/>
      <c r="AG65">
        <f t="shared" si="2"/>
        <v>330.88538190279212</v>
      </c>
      <c r="AI65" s="34">
        <f>PXIL!K65</f>
        <v>0</v>
      </c>
      <c r="AJ65" s="34">
        <f>PXIL!Q65</f>
        <v>0</v>
      </c>
      <c r="AK65" s="34">
        <f>RTM_IEX!K65</f>
        <v>28.79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-3.465E-2</v>
      </c>
      <c r="F66">
        <f>GT_Spot!S66</f>
        <v>0</v>
      </c>
      <c r="G66">
        <f>PPCL_NG!S66</f>
        <v>79.836987283498743</v>
      </c>
      <c r="H66">
        <f>PPCL_Spot!S66</f>
        <v>0</v>
      </c>
      <c r="I66">
        <f>Bawana_NG!S66</f>
        <v>18.999205220446751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89.92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115.17</v>
      </c>
      <c r="AB66" s="75">
        <f>-STOA!Q66</f>
        <v>0</v>
      </c>
      <c r="AC66">
        <f t="shared" si="0"/>
        <v>2.9382606011533645</v>
      </c>
      <c r="AD66">
        <f t="shared" si="1"/>
        <v>330.88538190279212</v>
      </c>
      <c r="AE66">
        <f>'IDT-1'!E66</f>
        <v>0</v>
      </c>
      <c r="AF66" s="24"/>
      <c r="AG66">
        <f t="shared" si="2"/>
        <v>330.88538190279212</v>
      </c>
      <c r="AI66" s="34">
        <f>PXIL!K66</f>
        <v>0</v>
      </c>
      <c r="AJ66" s="34">
        <f>PXIL!Q66</f>
        <v>0</v>
      </c>
      <c r="AK66" s="34">
        <f>RTM_IEX!K66</f>
        <v>28.79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-3.465E-2</v>
      </c>
      <c r="F67">
        <f>GT_Spot!S67</f>
        <v>0</v>
      </c>
      <c r="G67">
        <f>PPCL_NG!S67</f>
        <v>79.836987283498743</v>
      </c>
      <c r="H67">
        <f>PPCL_Spot!S67</f>
        <v>0</v>
      </c>
      <c r="I67">
        <f>Bawana_NG!S67</f>
        <v>18.999205220446751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89.92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115.17</v>
      </c>
      <c r="AB67" s="75">
        <f>-STOA!Q67</f>
        <v>0</v>
      </c>
      <c r="AC67">
        <f t="shared" si="0"/>
        <v>2.8537806011533644</v>
      </c>
      <c r="AD67">
        <f t="shared" si="1"/>
        <v>321.36986190279214</v>
      </c>
      <c r="AE67">
        <f>'IDT-1'!E67</f>
        <v>0</v>
      </c>
      <c r="AF67" s="24"/>
      <c r="AG67">
        <f t="shared" si="2"/>
        <v>321.36986190279214</v>
      </c>
      <c r="AI67" s="34">
        <f>PXIL!K67</f>
        <v>0</v>
      </c>
      <c r="AJ67" s="34">
        <f>PXIL!Q67</f>
        <v>0</v>
      </c>
      <c r="AK67" s="34">
        <f>RTM_IEX!K67</f>
        <v>19.190000000000001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-3.465E-2</v>
      </c>
      <c r="F68">
        <f>GT_Spot!S68</f>
        <v>0</v>
      </c>
      <c r="G68">
        <f>PPCL_NG!S68</f>
        <v>79.836987283498743</v>
      </c>
      <c r="H68">
        <f>PPCL_Spot!S68</f>
        <v>0</v>
      </c>
      <c r="I68">
        <f>Bawana_NG!S68</f>
        <v>18.999205220446751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89.92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2.8537806011533644</v>
      </c>
      <c r="AD68">
        <f t="shared" ref="AD68:AD98" si="4">SUM(B68:AB68,AI68:AR68)-AC68</f>
        <v>321.36986190279214</v>
      </c>
      <c r="AE68">
        <f>'IDT-1'!E68</f>
        <v>0</v>
      </c>
      <c r="AF68" s="24"/>
      <c r="AG68">
        <f t="shared" ref="AG68:AG98" si="5">SUM(AD68:AF68)+AT68</f>
        <v>321.36986190279214</v>
      </c>
      <c r="AI68" s="34">
        <f>PXIL!K68</f>
        <v>0</v>
      </c>
      <c r="AJ68" s="34">
        <f>PXIL!Q68</f>
        <v>0</v>
      </c>
      <c r="AK68" s="34">
        <f>RTM_IEX!K68</f>
        <v>19.190000000000001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-3.465E-2</v>
      </c>
      <c r="F69">
        <f>GT_Spot!S69</f>
        <v>0</v>
      </c>
      <c r="G69">
        <f>PPCL_NG!S69</f>
        <v>79.836987283498743</v>
      </c>
      <c r="H69">
        <f>PPCL_Spot!S69</f>
        <v>0</v>
      </c>
      <c r="I69">
        <f>Bawana_NG!S69</f>
        <v>18.999205220446751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89.92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115.17</v>
      </c>
      <c r="AB69" s="75">
        <f>-STOA!Q69</f>
        <v>0</v>
      </c>
      <c r="AC69">
        <f t="shared" si="3"/>
        <v>2.7693886011533646</v>
      </c>
      <c r="AD69">
        <f t="shared" si="4"/>
        <v>311.86425390279214</v>
      </c>
      <c r="AE69">
        <f>'IDT-1'!E69</f>
        <v>0</v>
      </c>
      <c r="AF69" s="24"/>
      <c r="AG69">
        <f t="shared" si="5"/>
        <v>311.86425390279214</v>
      </c>
      <c r="AI69" s="34">
        <f>PXIL!K69</f>
        <v>0</v>
      </c>
      <c r="AJ69" s="34">
        <f>PXIL!Q69</f>
        <v>0</v>
      </c>
      <c r="AK69" s="34">
        <f>RTM_IEX!K69</f>
        <v>9.6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-3.465E-2</v>
      </c>
      <c r="F70">
        <f>GT_Spot!S70</f>
        <v>0</v>
      </c>
      <c r="G70">
        <f>PPCL_NG!S70</f>
        <v>79.836987283498743</v>
      </c>
      <c r="H70">
        <f>PPCL_Spot!S70</f>
        <v>0</v>
      </c>
      <c r="I70">
        <f>Bawana_NG!S70</f>
        <v>18.999205220446751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89.92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115.17</v>
      </c>
      <c r="AB70" s="75">
        <f>-STOA!Q70</f>
        <v>0</v>
      </c>
      <c r="AC70">
        <f t="shared" si="3"/>
        <v>2.7693886011533646</v>
      </c>
      <c r="AD70">
        <f t="shared" si="4"/>
        <v>311.86425390279214</v>
      </c>
      <c r="AE70">
        <f>'IDT-1'!E70</f>
        <v>0</v>
      </c>
      <c r="AF70" s="24"/>
      <c r="AG70">
        <f t="shared" si="5"/>
        <v>311.86425390279214</v>
      </c>
      <c r="AI70" s="34">
        <f>PXIL!K70</f>
        <v>0</v>
      </c>
      <c r="AJ70" s="34">
        <f>PXIL!Q70</f>
        <v>0</v>
      </c>
      <c r="AK70" s="34">
        <f>RTM_IEX!K70</f>
        <v>9.6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-3.465E-2</v>
      </c>
      <c r="F71">
        <f>GT_Spot!S71</f>
        <v>0</v>
      </c>
      <c r="G71">
        <f>PPCL_NG!S71</f>
        <v>79.966982378023474</v>
      </c>
      <c r="H71">
        <f>PPCL_Spot!S71</f>
        <v>0</v>
      </c>
      <c r="I71">
        <f>Bawana_NG!S71</f>
        <v>18.508474408637603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89.92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62.38</v>
      </c>
      <c r="AB71" s="75">
        <f>-STOA!Q71</f>
        <v>0</v>
      </c>
      <c r="AC71">
        <f t="shared" si="3"/>
        <v>2.4705341268412613</v>
      </c>
      <c r="AD71">
        <f t="shared" si="4"/>
        <v>278.20237265981984</v>
      </c>
      <c r="AE71">
        <f>'IDT-1'!E71</f>
        <v>0</v>
      </c>
      <c r="AF71" s="24"/>
      <c r="AG71">
        <f t="shared" si="5"/>
        <v>278.20237265981984</v>
      </c>
      <c r="AI71" s="34">
        <f>PXIL!K71</f>
        <v>0</v>
      </c>
      <c r="AJ71" s="34">
        <f>PXIL!Q71</f>
        <v>0</v>
      </c>
      <c r="AK71" s="34">
        <f>RTM_IEX!K71</f>
        <v>28.79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-3.465E-2</v>
      </c>
      <c r="F72">
        <f>GT_Spot!S72</f>
        <v>0</v>
      </c>
      <c r="G72">
        <f>PPCL_NG!S72</f>
        <v>79.966982378023474</v>
      </c>
      <c r="H72">
        <f>PPCL_Spot!S72</f>
        <v>0</v>
      </c>
      <c r="I72">
        <f>Bawana_NG!S72</f>
        <v>18.508474408637603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89.92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62.38</v>
      </c>
      <c r="AB72" s="75">
        <f>-STOA!Q72</f>
        <v>0</v>
      </c>
      <c r="AC72">
        <f t="shared" si="3"/>
        <v>2.4705341268412613</v>
      </c>
      <c r="AD72">
        <f t="shared" si="4"/>
        <v>278.20237265981984</v>
      </c>
      <c r="AE72">
        <f>'IDT-1'!E72</f>
        <v>0</v>
      </c>
      <c r="AF72" s="24"/>
      <c r="AG72">
        <f t="shared" si="5"/>
        <v>278.20237265981984</v>
      </c>
      <c r="AI72" s="34">
        <f>PXIL!K72</f>
        <v>0</v>
      </c>
      <c r="AJ72" s="34">
        <f>PXIL!Q72</f>
        <v>0</v>
      </c>
      <c r="AK72" s="34">
        <f>RTM_IEX!K72</f>
        <v>28.79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-3.465E-2</v>
      </c>
      <c r="F73">
        <f>GT_Spot!S73</f>
        <v>0</v>
      </c>
      <c r="G73">
        <f>PPCL_NG!S73</f>
        <v>79.966982378023474</v>
      </c>
      <c r="H73">
        <f>PPCL_Spot!S73</f>
        <v>0</v>
      </c>
      <c r="I73">
        <f>Bawana_NG!S73</f>
        <v>18.508474408637603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89.92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62.38</v>
      </c>
      <c r="AB73" s="75">
        <f>-STOA!Q73</f>
        <v>0</v>
      </c>
      <c r="AC73">
        <f t="shared" si="3"/>
        <v>2.3860541268412612</v>
      </c>
      <c r="AD73">
        <f t="shared" si="4"/>
        <v>268.68685265981981</v>
      </c>
      <c r="AE73">
        <f>'IDT-1'!E73</f>
        <v>0</v>
      </c>
      <c r="AF73" s="24"/>
      <c r="AG73">
        <f t="shared" si="5"/>
        <v>268.68685265981981</v>
      </c>
      <c r="AI73" s="34">
        <f>PXIL!K73</f>
        <v>0</v>
      </c>
      <c r="AJ73" s="34">
        <f>PXIL!Q73</f>
        <v>0</v>
      </c>
      <c r="AK73" s="34">
        <f>RTM_IEX!K73</f>
        <v>19.190000000000001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-3.465E-2</v>
      </c>
      <c r="F74">
        <f>GT_Spot!S74</f>
        <v>0</v>
      </c>
      <c r="G74">
        <f>PPCL_NG!S74</f>
        <v>79.966982378023474</v>
      </c>
      <c r="H74">
        <f>PPCL_Spot!S74</f>
        <v>0</v>
      </c>
      <c r="I74">
        <f>Bawana_NG!S74</f>
        <v>18.508474408637603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89.92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62.38</v>
      </c>
      <c r="AB74" s="75">
        <f>-STOA!Q74</f>
        <v>0</v>
      </c>
      <c r="AC74">
        <f t="shared" si="3"/>
        <v>2.3016621268412614</v>
      </c>
      <c r="AD74">
        <f t="shared" si="4"/>
        <v>259.18124465981981</v>
      </c>
      <c r="AE74">
        <f>'IDT-1'!E74</f>
        <v>0</v>
      </c>
      <c r="AF74" s="24"/>
      <c r="AG74">
        <f t="shared" si="5"/>
        <v>259.18124465981981</v>
      </c>
      <c r="AI74" s="34">
        <f>PXIL!K74</f>
        <v>0</v>
      </c>
      <c r="AJ74" s="34">
        <f>PXIL!Q74</f>
        <v>0</v>
      </c>
      <c r="AK74" s="34">
        <f>RTM_IEX!K74</f>
        <v>9.6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-1.9800000000000002E-2</v>
      </c>
      <c r="F75">
        <f>GT_Spot!S75</f>
        <v>0</v>
      </c>
      <c r="G75">
        <f>PPCL_NG!S75</f>
        <v>79.966982378023474</v>
      </c>
      <c r="H75">
        <f>PPCL_Spot!S75</f>
        <v>0</v>
      </c>
      <c r="I75">
        <f>Bawana_NG!S75</f>
        <v>18.809999999999999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89.92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62.38</v>
      </c>
      <c r="AB75" s="75">
        <f>-STOA!Q75</f>
        <v>0</v>
      </c>
      <c r="AC75">
        <f t="shared" si="3"/>
        <v>2.2197037118515461</v>
      </c>
      <c r="AD75">
        <f t="shared" si="4"/>
        <v>249.97957866617193</v>
      </c>
      <c r="AE75">
        <f>'IDT-1'!E75</f>
        <v>0</v>
      </c>
      <c r="AF75" s="24"/>
      <c r="AG75">
        <f t="shared" si="5"/>
        <v>249.97957866617193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-1.9800000000000002E-2</v>
      </c>
      <c r="F76">
        <f>GT_Spot!S76</f>
        <v>0</v>
      </c>
      <c r="G76">
        <f>PPCL_NG!S76</f>
        <v>79.966982378023474</v>
      </c>
      <c r="H76">
        <f>PPCL_Spot!S76</f>
        <v>0</v>
      </c>
      <c r="I76">
        <f>Bawana_NG!S76</f>
        <v>18.809999999999999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89.92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62.38</v>
      </c>
      <c r="AB76" s="75">
        <f>-STOA!Q76</f>
        <v>0</v>
      </c>
      <c r="AC76">
        <f t="shared" si="3"/>
        <v>2.2197037118515461</v>
      </c>
      <c r="AD76">
        <f t="shared" si="4"/>
        <v>249.97957866617193</v>
      </c>
      <c r="AE76">
        <f>'IDT-1'!E76</f>
        <v>0</v>
      </c>
      <c r="AF76" s="24"/>
      <c r="AG76">
        <f t="shared" si="5"/>
        <v>249.97957866617193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-1.9800000000000002E-2</v>
      </c>
      <c r="F77">
        <f>GT_Spot!S77</f>
        <v>0</v>
      </c>
      <c r="G77">
        <f>PPCL_NG!S77</f>
        <v>79.966982378023474</v>
      </c>
      <c r="H77">
        <f>PPCL_Spot!S77</f>
        <v>0</v>
      </c>
      <c r="I77">
        <f>Bawana_NG!S77</f>
        <v>18.809999999999999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74.09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62.38</v>
      </c>
      <c r="AB77" s="75">
        <f>-STOA!Q77</f>
        <v>0</v>
      </c>
      <c r="AC77">
        <f t="shared" si="3"/>
        <v>2.0803997118515465</v>
      </c>
      <c r="AD77">
        <f t="shared" si="4"/>
        <v>234.2888826661719</v>
      </c>
      <c r="AE77">
        <f>'IDT-1'!E77</f>
        <v>0</v>
      </c>
      <c r="AF77" s="24"/>
      <c r="AG77">
        <f t="shared" si="5"/>
        <v>234.2888826661719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-1.9800000000000002E-2</v>
      </c>
      <c r="F78">
        <f>GT_Spot!S78</f>
        <v>0</v>
      </c>
      <c r="G78">
        <f>PPCL_NG!S78</f>
        <v>79.966982378023474</v>
      </c>
      <c r="H78">
        <f>PPCL_Spot!S78</f>
        <v>0</v>
      </c>
      <c r="I78">
        <f>Bawana_NG!S78</f>
        <v>18.809999999999999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62.38</v>
      </c>
      <c r="AB78" s="75">
        <f>-STOA!Q78</f>
        <v>0</v>
      </c>
      <c r="AC78">
        <f t="shared" si="3"/>
        <v>2.0398317118515461</v>
      </c>
      <c r="AD78">
        <f t="shared" si="4"/>
        <v>229.71945066617192</v>
      </c>
      <c r="AE78">
        <f>'IDT-1'!E78</f>
        <v>0</v>
      </c>
      <c r="AF78" s="24"/>
      <c r="AG78">
        <f t="shared" si="5"/>
        <v>229.71945066617192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-1.9800000000000002E-2</v>
      </c>
      <c r="F79">
        <f>GT_Spot!S79</f>
        <v>0</v>
      </c>
      <c r="G79">
        <f>PPCL_NG!S79</f>
        <v>79.966982378023474</v>
      </c>
      <c r="H79">
        <f>PPCL_Spot!S79</f>
        <v>0</v>
      </c>
      <c r="I79">
        <f>Bawana_NG!S79</f>
        <v>18.508474408637603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66.41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62.38</v>
      </c>
      <c r="AB79" s="75">
        <f>-STOA!Q79</f>
        <v>0</v>
      </c>
      <c r="AC79">
        <f t="shared" si="3"/>
        <v>2.010162286647557</v>
      </c>
      <c r="AD79">
        <f t="shared" si="4"/>
        <v>226.37759450001352</v>
      </c>
      <c r="AE79">
        <f>'IDT-1'!E79</f>
        <v>0</v>
      </c>
      <c r="AF79" s="24"/>
      <c r="AG79">
        <f t="shared" si="5"/>
        <v>226.37759450001352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-1.9800000000000002E-2</v>
      </c>
      <c r="F80">
        <f>GT_Spot!S80</f>
        <v>0</v>
      </c>
      <c r="G80">
        <f>PPCL_NG!S80</f>
        <v>79.966982378023474</v>
      </c>
      <c r="H80">
        <f>PPCL_Spot!S80</f>
        <v>0</v>
      </c>
      <c r="I80">
        <f>Bawana_NG!S80</f>
        <v>18.508474408637603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61.9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62.38</v>
      </c>
      <c r="AB80" s="75">
        <f>-STOA!Q80</f>
        <v>0</v>
      </c>
      <c r="AC80">
        <f t="shared" si="3"/>
        <v>1.9704742866475571</v>
      </c>
      <c r="AD80">
        <f t="shared" si="4"/>
        <v>221.90728250001354</v>
      </c>
      <c r="AE80">
        <f>'IDT-1'!E80</f>
        <v>0</v>
      </c>
      <c r="AF80" s="24"/>
      <c r="AG80">
        <f t="shared" si="5"/>
        <v>221.90728250001354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-1.9800000000000002E-2</v>
      </c>
      <c r="F81">
        <f>GT_Spot!S81</f>
        <v>0</v>
      </c>
      <c r="G81">
        <f>PPCL_NG!S81</f>
        <v>79.966982378023474</v>
      </c>
      <c r="H81">
        <f>PPCL_Spot!S81</f>
        <v>0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55.76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62.38</v>
      </c>
      <c r="AB81" s="75">
        <f>-STOA!Q81</f>
        <v>0</v>
      </c>
      <c r="AC81">
        <f t="shared" si="3"/>
        <v>1.9155757118515462</v>
      </c>
      <c r="AD81">
        <f t="shared" si="4"/>
        <v>215.72370666617192</v>
      </c>
      <c r="AE81">
        <f>'IDT-1'!E81</f>
        <v>0</v>
      </c>
      <c r="AF81" s="24"/>
      <c r="AG81">
        <f t="shared" si="5"/>
        <v>215.72370666617192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-1.9800000000000002E-2</v>
      </c>
      <c r="F82">
        <f>GT_Spot!S82</f>
        <v>0</v>
      </c>
      <c r="G82">
        <f>PPCL_NG!S82</f>
        <v>79.966982378023474</v>
      </c>
      <c r="H82">
        <f>PPCL_Spot!S82</f>
        <v>0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50.38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62.38</v>
      </c>
      <c r="AB82" s="75">
        <f>-STOA!Q82</f>
        <v>0</v>
      </c>
      <c r="AC82">
        <f t="shared" si="3"/>
        <v>1.8682317118515461</v>
      </c>
      <c r="AD82">
        <f t="shared" si="4"/>
        <v>210.39105066617194</v>
      </c>
      <c r="AE82">
        <f>'IDT-1'!E82</f>
        <v>0</v>
      </c>
      <c r="AF82" s="24"/>
      <c r="AG82">
        <f t="shared" si="5"/>
        <v>210.39105066617194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-1.9800000000000002E-2</v>
      </c>
      <c r="F83">
        <f>GT_Spot!S83</f>
        <v>0</v>
      </c>
      <c r="G83">
        <f>PPCL_NG!S83</f>
        <v>79.966982378023474</v>
      </c>
      <c r="H83">
        <f>PPCL_Spot!S83</f>
        <v>0</v>
      </c>
      <c r="I83">
        <f>Bawana_NG!S83</f>
        <v>18.41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45.11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62.38</v>
      </c>
      <c r="AB83" s="75">
        <f>-STOA!Q83</f>
        <v>0</v>
      </c>
      <c r="AC83">
        <f t="shared" si="3"/>
        <v>1.8218557118515462</v>
      </c>
      <c r="AD83">
        <f t="shared" si="4"/>
        <v>205.16742666617191</v>
      </c>
      <c r="AE83">
        <f>'IDT-1'!E83</f>
        <v>0</v>
      </c>
      <c r="AF83" s="24"/>
      <c r="AG83">
        <f t="shared" si="5"/>
        <v>205.16742666617191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-1.9800000000000002E-2</v>
      </c>
      <c r="F84">
        <f>GT_Spot!S84</f>
        <v>0</v>
      </c>
      <c r="G84">
        <f>PPCL_NG!S84</f>
        <v>79.966982378023474</v>
      </c>
      <c r="H84">
        <f>PPCL_Spot!S84</f>
        <v>0</v>
      </c>
      <c r="I84">
        <f>Bawana_NG!S84</f>
        <v>18.41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41.56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62.38</v>
      </c>
      <c r="AB84" s="75">
        <f>-STOA!Q84</f>
        <v>0</v>
      </c>
      <c r="AC84">
        <f t="shared" si="3"/>
        <v>1.7906157118515462</v>
      </c>
      <c r="AD84">
        <f t="shared" si="4"/>
        <v>201.64866666617189</v>
      </c>
      <c r="AE84">
        <f>'IDT-1'!E84</f>
        <v>0</v>
      </c>
      <c r="AF84" s="24"/>
      <c r="AG84">
        <f t="shared" si="5"/>
        <v>201.64866666617189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-1.9800000000000002E-2</v>
      </c>
      <c r="F85">
        <f>GT_Spot!S85</f>
        <v>0</v>
      </c>
      <c r="G85">
        <f>PPCL_NG!S85</f>
        <v>79.966982378023474</v>
      </c>
      <c r="H85">
        <f>PPCL_Spot!S85</f>
        <v>0</v>
      </c>
      <c r="I85">
        <f>Bawana_NG!S85</f>
        <v>18.41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38.1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62.38</v>
      </c>
      <c r="AB85" s="75">
        <f>-STOA!Q85</f>
        <v>0</v>
      </c>
      <c r="AC85">
        <f t="shared" si="3"/>
        <v>1.7601677118515462</v>
      </c>
      <c r="AD85">
        <f t="shared" si="4"/>
        <v>198.21911466617192</v>
      </c>
      <c r="AE85">
        <f>'IDT-1'!E85</f>
        <v>0</v>
      </c>
      <c r="AF85" s="24"/>
      <c r="AG85">
        <f t="shared" si="5"/>
        <v>198.21911466617192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-1.9800000000000002E-2</v>
      </c>
      <c r="F86">
        <f>GT_Spot!S86</f>
        <v>0</v>
      </c>
      <c r="G86">
        <f>PPCL_NG!S86</f>
        <v>79.966982378023474</v>
      </c>
      <c r="H86">
        <f>PPCL_Spot!S86</f>
        <v>0</v>
      </c>
      <c r="I86">
        <f>Bawana_NG!S86</f>
        <v>18.41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36.28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62.38</v>
      </c>
      <c r="AB86" s="75">
        <f>-STOA!Q86</f>
        <v>0</v>
      </c>
      <c r="AC86">
        <f t="shared" si="3"/>
        <v>1.7441517118515459</v>
      </c>
      <c r="AD86">
        <f t="shared" si="4"/>
        <v>196.41513066617193</v>
      </c>
      <c r="AE86">
        <f>'IDT-1'!E86</f>
        <v>0</v>
      </c>
      <c r="AF86" s="24"/>
      <c r="AG86">
        <f t="shared" si="5"/>
        <v>196.41513066617193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-1.9800000000000002E-2</v>
      </c>
      <c r="F87">
        <f>GT_Spot!S87</f>
        <v>0</v>
      </c>
      <c r="G87">
        <f>PPCL_NG!S87</f>
        <v>79.966982378023474</v>
      </c>
      <c r="H87">
        <f>PPCL_Spot!S87</f>
        <v>0</v>
      </c>
      <c r="I87">
        <f>Bawana_NG!S87</f>
        <v>18.529257641921401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32.729999999999997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62.38</v>
      </c>
      <c r="AB87" s="75">
        <f>-STOA!Q87</f>
        <v>0</v>
      </c>
      <c r="AC87">
        <f t="shared" si="3"/>
        <v>1.7139611791004543</v>
      </c>
      <c r="AD87">
        <f t="shared" si="4"/>
        <v>193.01457884084439</v>
      </c>
      <c r="AE87">
        <f>'IDT-1'!E87</f>
        <v>0</v>
      </c>
      <c r="AF87" s="24"/>
      <c r="AG87">
        <f t="shared" si="5"/>
        <v>193.01457884084439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-1.9800000000000002E-2</v>
      </c>
      <c r="F88">
        <f>GT_Spot!S88</f>
        <v>0</v>
      </c>
      <c r="G88">
        <f>PPCL_NG!S88</f>
        <v>79.966982378023474</v>
      </c>
      <c r="H88">
        <f>PPCL_Spot!S88</f>
        <v>0</v>
      </c>
      <c r="I88">
        <f>Bawana_NG!S88</f>
        <v>18.529257641921401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32.729999999999997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62.38</v>
      </c>
      <c r="AB88" s="75">
        <f>-STOA!Q88</f>
        <v>0</v>
      </c>
      <c r="AC88">
        <f t="shared" si="3"/>
        <v>1.7139611791004543</v>
      </c>
      <c r="AD88">
        <f t="shared" si="4"/>
        <v>193.01457884084439</v>
      </c>
      <c r="AE88">
        <f>'IDT-1'!E88</f>
        <v>0</v>
      </c>
      <c r="AF88" s="24"/>
      <c r="AG88">
        <f t="shared" si="5"/>
        <v>193.01457884084439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-1.9800000000000002E-2</v>
      </c>
      <c r="F89">
        <f>GT_Spot!S89</f>
        <v>0</v>
      </c>
      <c r="G89">
        <f>PPCL_NG!S89</f>
        <v>79.966982378023474</v>
      </c>
      <c r="H89">
        <f>PPCL_Spot!S89</f>
        <v>0</v>
      </c>
      <c r="I89">
        <f>Bawana_NG!S89</f>
        <v>18.529257641921401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32.729999999999997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62.38</v>
      </c>
      <c r="AB89" s="75">
        <f>-STOA!Q89</f>
        <v>0</v>
      </c>
      <c r="AC89">
        <f t="shared" si="3"/>
        <v>1.7139611791004543</v>
      </c>
      <c r="AD89">
        <f t="shared" si="4"/>
        <v>193.01457884084439</v>
      </c>
      <c r="AE89">
        <f>'IDT-1'!E89</f>
        <v>0</v>
      </c>
      <c r="AF89" s="24"/>
      <c r="AG89">
        <f t="shared" si="5"/>
        <v>193.01457884084439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-1.9800000000000002E-2</v>
      </c>
      <c r="F90">
        <f>GT_Spot!S90</f>
        <v>0</v>
      </c>
      <c r="G90">
        <f>PPCL_NG!S90</f>
        <v>79.966982378023474</v>
      </c>
      <c r="H90">
        <f>PPCL_Spot!S90</f>
        <v>0</v>
      </c>
      <c r="I90">
        <f>Bawana_NG!S90</f>
        <v>18.529257641921401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32.729999999999997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62.38</v>
      </c>
      <c r="AB90" s="75">
        <f>-STOA!Q90</f>
        <v>0</v>
      </c>
      <c r="AC90">
        <f t="shared" si="3"/>
        <v>1.7139611791004543</v>
      </c>
      <c r="AD90">
        <f t="shared" si="4"/>
        <v>193.01457884084439</v>
      </c>
      <c r="AE90">
        <f>'IDT-1'!E90</f>
        <v>0</v>
      </c>
      <c r="AF90" s="24"/>
      <c r="AG90">
        <f t="shared" si="5"/>
        <v>193.01457884084439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-1.9800000000000002E-2</v>
      </c>
      <c r="F91">
        <f>GT_Spot!S91</f>
        <v>0</v>
      </c>
      <c r="G91">
        <f>PPCL_NG!S91</f>
        <v>79.966982378023474</v>
      </c>
      <c r="H91">
        <f>PPCL_Spot!S91</f>
        <v>0</v>
      </c>
      <c r="I91">
        <f>Bawana_NG!S91</f>
        <v>18.529257641921401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28.02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62.38</v>
      </c>
      <c r="AB91" s="75">
        <f>-STOA!Q91</f>
        <v>0</v>
      </c>
      <c r="AC91">
        <f t="shared" si="3"/>
        <v>1.6725131791004546</v>
      </c>
      <c r="AD91">
        <f t="shared" si="4"/>
        <v>188.34602684084442</v>
      </c>
      <c r="AE91">
        <f>'IDT-1'!E91</f>
        <v>0</v>
      </c>
      <c r="AF91" s="24"/>
      <c r="AG91">
        <f t="shared" si="5"/>
        <v>188.34602684084442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1.1177999999999999</v>
      </c>
      <c r="E92">
        <f>GT_NG!S92</f>
        <v>-1.9800000000000002E-2</v>
      </c>
      <c r="F92">
        <f>GT_Spot!S92</f>
        <v>0</v>
      </c>
      <c r="G92">
        <f>PPCL_NG!S92</f>
        <v>79.966982378023474</v>
      </c>
      <c r="H92">
        <f>PPCL_Spot!S92</f>
        <v>0</v>
      </c>
      <c r="I92">
        <f>Bawana_NG!S92</f>
        <v>18.529257641921401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28.02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62.38</v>
      </c>
      <c r="AB92" s="75">
        <f>-STOA!Q92</f>
        <v>0</v>
      </c>
      <c r="AC92">
        <f t="shared" si="3"/>
        <v>1.6722993391004544</v>
      </c>
      <c r="AD92">
        <f t="shared" si="4"/>
        <v>188.32194068084442</v>
      </c>
      <c r="AE92">
        <f>'IDT-1'!E92</f>
        <v>0</v>
      </c>
      <c r="AF92" s="24"/>
      <c r="AG92">
        <f t="shared" si="5"/>
        <v>188.32194068084442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1.1177999999999999</v>
      </c>
      <c r="E93">
        <f>GT_NG!S93</f>
        <v>-1.9800000000000002E-2</v>
      </c>
      <c r="F93">
        <f>GT_Spot!S93</f>
        <v>0</v>
      </c>
      <c r="G93">
        <f>PPCL_NG!S93</f>
        <v>79.966982378023474</v>
      </c>
      <c r="H93">
        <f>PPCL_Spot!S93</f>
        <v>0</v>
      </c>
      <c r="I93">
        <f>Bawana_NG!S93</f>
        <v>18.529257641921401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28.02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62.38</v>
      </c>
      <c r="AB93" s="75">
        <f>-STOA!Q93</f>
        <v>0</v>
      </c>
      <c r="AC93">
        <f t="shared" si="3"/>
        <v>1.6722993391004544</v>
      </c>
      <c r="AD93">
        <f t="shared" si="4"/>
        <v>188.32194068084442</v>
      </c>
      <c r="AE93">
        <f>'IDT-1'!E93</f>
        <v>0</v>
      </c>
      <c r="AF93" s="24"/>
      <c r="AG93">
        <f t="shared" si="5"/>
        <v>188.32194068084442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1.1177999999999999</v>
      </c>
      <c r="E94">
        <f>GT_NG!S94</f>
        <v>-1.9800000000000002E-2</v>
      </c>
      <c r="F94">
        <f>GT_Spot!S94</f>
        <v>0</v>
      </c>
      <c r="G94">
        <f>PPCL_NG!S94</f>
        <v>79.966982378023474</v>
      </c>
      <c r="H94">
        <f>PPCL_Spot!S94</f>
        <v>0</v>
      </c>
      <c r="I94">
        <f>Bawana_NG!S94</f>
        <v>18.529257641921401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28.02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62.38</v>
      </c>
      <c r="AB94" s="75">
        <f>-STOA!Q94</f>
        <v>0</v>
      </c>
      <c r="AC94">
        <f t="shared" si="3"/>
        <v>1.6722993391004544</v>
      </c>
      <c r="AD94">
        <f t="shared" si="4"/>
        <v>188.32194068084442</v>
      </c>
      <c r="AE94">
        <f>'IDT-1'!E94</f>
        <v>0</v>
      </c>
      <c r="AF94" s="24"/>
      <c r="AG94">
        <f t="shared" si="5"/>
        <v>188.32194068084442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1.1177999999999999</v>
      </c>
      <c r="E95">
        <f>GT_NG!S95</f>
        <v>-1.9800000000000002E-2</v>
      </c>
      <c r="F95">
        <f>GT_Spot!S95</f>
        <v>0</v>
      </c>
      <c r="G95">
        <f>PPCL_NG!S95</f>
        <v>79.966982378023474</v>
      </c>
      <c r="H95">
        <f>PPCL_Spot!S95</f>
        <v>0</v>
      </c>
      <c r="I95">
        <f>Bawana_NG!S95</f>
        <v>18.640000000000004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28.02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62.38</v>
      </c>
      <c r="AB95" s="75">
        <f>-STOA!Q95</f>
        <v>0</v>
      </c>
      <c r="AC95">
        <f t="shared" si="3"/>
        <v>1.6732738718515461</v>
      </c>
      <c r="AD95">
        <f t="shared" si="4"/>
        <v>188.43170850617193</v>
      </c>
      <c r="AE95">
        <f>'IDT-1'!E95</f>
        <v>0</v>
      </c>
      <c r="AF95" s="24"/>
      <c r="AG95">
        <f t="shared" si="5"/>
        <v>188.43170850617193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1.1177999999999999</v>
      </c>
      <c r="E96">
        <f>GT_NG!S96</f>
        <v>-1.9800000000000002E-2</v>
      </c>
      <c r="F96">
        <f>GT_Spot!S96</f>
        <v>0</v>
      </c>
      <c r="G96">
        <f>PPCL_NG!S96</f>
        <v>79.966982378023474</v>
      </c>
      <c r="H96">
        <f>PPCL_Spot!S96</f>
        <v>0</v>
      </c>
      <c r="I96">
        <f>Bawana_NG!S96</f>
        <v>18.640000000000004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28.02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62.38</v>
      </c>
      <c r="AB96" s="75">
        <f>-STOA!Q96</f>
        <v>0</v>
      </c>
      <c r="AC96">
        <f t="shared" si="3"/>
        <v>1.6732738718515461</v>
      </c>
      <c r="AD96">
        <f t="shared" si="4"/>
        <v>188.43170850617193</v>
      </c>
      <c r="AE96">
        <f>'IDT-1'!E96</f>
        <v>0</v>
      </c>
      <c r="AF96" s="24"/>
      <c r="AG96">
        <f t="shared" si="5"/>
        <v>188.43170850617193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1.1177999999999999</v>
      </c>
      <c r="E97">
        <f>GT_NG!S97</f>
        <v>-1.9800000000000002E-2</v>
      </c>
      <c r="F97">
        <f>GT_Spot!S97</f>
        <v>0</v>
      </c>
      <c r="G97">
        <f>PPCL_NG!S97</f>
        <v>79.966982378023474</v>
      </c>
      <c r="H97">
        <f>PPCL_Spot!S97</f>
        <v>0</v>
      </c>
      <c r="I97">
        <f>Bawana_NG!S97</f>
        <v>18.640000000000004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23.42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62.38</v>
      </c>
      <c r="AB97" s="75">
        <f>-STOA!Q97</f>
        <v>0</v>
      </c>
      <c r="AC97">
        <f t="shared" si="3"/>
        <v>1.6327938718515462</v>
      </c>
      <c r="AD97">
        <f t="shared" si="4"/>
        <v>183.87218850617194</v>
      </c>
      <c r="AE97">
        <f>'IDT-1'!E97</f>
        <v>0</v>
      </c>
      <c r="AF97" s="24"/>
      <c r="AG97">
        <f t="shared" si="5"/>
        <v>183.87218850617194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1.1177999999999999</v>
      </c>
      <c r="E98">
        <f>GT_NG!S98</f>
        <v>-1.9800000000000002E-2</v>
      </c>
      <c r="F98">
        <f>GT_Spot!S98</f>
        <v>0</v>
      </c>
      <c r="G98">
        <f>PPCL_NG!S98</f>
        <v>79.966982378023474</v>
      </c>
      <c r="H98">
        <f>PPCL_Spot!S98</f>
        <v>0</v>
      </c>
      <c r="I98">
        <f>Bawana_NG!S98</f>
        <v>18.640000000000004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23.42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62.38</v>
      </c>
      <c r="AB98" s="75">
        <f>-STOA!Q98</f>
        <v>0</v>
      </c>
      <c r="AC98">
        <f t="shared" si="3"/>
        <v>1.6327938718515462</v>
      </c>
      <c r="AD98">
        <f t="shared" si="4"/>
        <v>183.87218850617194</v>
      </c>
      <c r="AE98">
        <f>'IDT-1'!E98</f>
        <v>0</v>
      </c>
      <c r="AF98" s="24"/>
      <c r="AG98">
        <f t="shared" si="5"/>
        <v>183.87218850617194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1.9159514263612694</v>
      </c>
      <c r="H99">
        <f t="shared" si="6"/>
        <v>0</v>
      </c>
      <c r="I99">
        <f t="shared" si="6"/>
        <v>0.45316833113799287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1.1152025000000008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1.9194400000000018</v>
      </c>
      <c r="AB99" s="75">
        <f t="shared" si="6"/>
        <v>0</v>
      </c>
      <c r="AC99">
        <f t="shared" si="6"/>
        <v>4.9957127322571397E-2</v>
      </c>
      <c r="AD99">
        <f t="shared" si="6"/>
        <v>5.4098116551766919</v>
      </c>
      <c r="AE99">
        <f t="shared" si="6"/>
        <v>0</v>
      </c>
      <c r="AG99">
        <f t="shared" si="6"/>
        <v>5.4098116551766919</v>
      </c>
      <c r="AI99">
        <f t="shared" si="6"/>
        <v>0</v>
      </c>
      <c r="AJ99">
        <f t="shared" si="6"/>
        <v>0</v>
      </c>
      <c r="AK99">
        <f t="shared" si="6"/>
        <v>0.13674750000000005</v>
      </c>
      <c r="AL99">
        <f t="shared" si="6"/>
        <v>-0.1075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16.10939209841138</v>
      </c>
      <c r="H3">
        <f>PPCL_Spot!R3</f>
        <v>0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0.19993065046602018</v>
      </c>
      <c r="AD3">
        <f>SUM(B3:AB3,AI3:AR3)-AC3</f>
        <v>22.519461447945364</v>
      </c>
      <c r="AE3">
        <f>'IDT-1'!D3</f>
        <v>0</v>
      </c>
      <c r="AF3" s="24"/>
      <c r="AG3">
        <f>SUM(AD3:AF3)</f>
        <v>22.519461447945364</v>
      </c>
      <c r="AI3" s="34">
        <f>PXIL!L3</f>
        <v>0</v>
      </c>
      <c r="AJ3" s="34">
        <f>PXIL!R3</f>
        <v>0</v>
      </c>
      <c r="AK3" s="34">
        <f>RTM_IEX!L3</f>
        <v>0.96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16.10939209841138</v>
      </c>
      <c r="H4">
        <f>PPCL_Spot!R4</f>
        <v>0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0.19993065046602018</v>
      </c>
      <c r="AD4">
        <f t="shared" ref="AD4:AD67" si="1">SUM(B4:AB4,AI4:AR4)-AC4</f>
        <v>22.519461447945364</v>
      </c>
      <c r="AE4">
        <f>'IDT-1'!D4</f>
        <v>0</v>
      </c>
      <c r="AF4" s="24"/>
      <c r="AG4">
        <f t="shared" ref="AG4:AG67" si="2">SUM(AD4:AF4)</f>
        <v>22.519461447945364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0.19896800000000001</v>
      </c>
      <c r="AD5">
        <f t="shared" si="1"/>
        <v>22.411031999999999</v>
      </c>
      <c r="AE5">
        <f>'IDT-1'!D5</f>
        <v>0</v>
      </c>
      <c r="AF5" s="24"/>
      <c r="AG5">
        <f t="shared" si="2"/>
        <v>22.411031999999999</v>
      </c>
      <c r="AI5" s="34">
        <f>PXIL!L5</f>
        <v>0</v>
      </c>
      <c r="AJ5" s="34">
        <f>PXIL!R5</f>
        <v>0</v>
      </c>
      <c r="AK5" s="34">
        <f>RTM_IEX!L5</f>
        <v>0.96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0.19896800000000001</v>
      </c>
      <c r="AD6">
        <f t="shared" si="1"/>
        <v>22.411031999999999</v>
      </c>
      <c r="AE6">
        <f>'IDT-1'!D6</f>
        <v>0</v>
      </c>
      <c r="AF6" s="24"/>
      <c r="AG6">
        <f t="shared" si="2"/>
        <v>22.411031999999999</v>
      </c>
      <c r="AI6" s="34">
        <f>PXIL!L6</f>
        <v>0</v>
      </c>
      <c r="AJ6" s="34">
        <f>PXIL!R6</f>
        <v>0</v>
      </c>
      <c r="AK6" s="34">
        <f>RTM_IEX!L6</f>
        <v>0.96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16.10939209841138</v>
      </c>
      <c r="H7">
        <f>PPCL_Spot!R7</f>
        <v>0</v>
      </c>
      <c r="I7">
        <f>Bawana_NG!R7</f>
        <v>5.65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0.19570665046602018</v>
      </c>
      <c r="AD7">
        <f t="shared" si="1"/>
        <v>22.043685447945361</v>
      </c>
      <c r="AE7">
        <f>'IDT-1'!D7</f>
        <v>0</v>
      </c>
      <c r="AF7" s="24"/>
      <c r="AG7">
        <f t="shared" si="2"/>
        <v>22.043685447945361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16.10939209841138</v>
      </c>
      <c r="H8">
        <f>PPCL_Spot!R8</f>
        <v>0</v>
      </c>
      <c r="I8">
        <f>Bawana_NG!R8</f>
        <v>5.65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0.19148265046602017</v>
      </c>
      <c r="AD8">
        <f t="shared" si="1"/>
        <v>21.567909447945361</v>
      </c>
      <c r="AE8">
        <f>'IDT-1'!D8</f>
        <v>0</v>
      </c>
      <c r="AF8" s="24"/>
      <c r="AG8">
        <f t="shared" si="2"/>
        <v>21.567909447945361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16.10939209841138</v>
      </c>
      <c r="H9">
        <f>PPCL_Spot!R9</f>
        <v>0</v>
      </c>
      <c r="I9">
        <f>Bawana_NG!R9</f>
        <v>5.65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0.19148265046602017</v>
      </c>
      <c r="AD9">
        <f t="shared" si="1"/>
        <v>21.567909447945361</v>
      </c>
      <c r="AE9">
        <f>'IDT-1'!D9</f>
        <v>0</v>
      </c>
      <c r="AF9" s="24"/>
      <c r="AG9">
        <f t="shared" si="2"/>
        <v>21.567909447945361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16.10939209841138</v>
      </c>
      <c r="H10">
        <f>PPCL_Spot!R10</f>
        <v>0</v>
      </c>
      <c r="I10">
        <f>Bawana_NG!R10</f>
        <v>5.65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0.19148265046602017</v>
      </c>
      <c r="AD10">
        <f t="shared" si="1"/>
        <v>21.567909447945361</v>
      </c>
      <c r="AE10">
        <f>'IDT-1'!D10</f>
        <v>0</v>
      </c>
      <c r="AF10" s="24"/>
      <c r="AG10">
        <f t="shared" si="2"/>
        <v>21.567909447945361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16.10939209841138</v>
      </c>
      <c r="H11">
        <f>PPCL_Spot!R11</f>
        <v>0</v>
      </c>
      <c r="I11">
        <f>Bawana_NG!R11</f>
        <v>5.839755709863633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0.19315250071282014</v>
      </c>
      <c r="AD11">
        <f t="shared" si="1"/>
        <v>21.755995307562195</v>
      </c>
      <c r="AE11">
        <f>'IDT-1'!D11</f>
        <v>0</v>
      </c>
      <c r="AF11" s="24"/>
      <c r="AG11">
        <f t="shared" si="2"/>
        <v>21.755995307562195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16.10939209841138</v>
      </c>
      <c r="H12">
        <f>PPCL_Spot!R12</f>
        <v>0</v>
      </c>
      <c r="I12">
        <f>Bawana_NG!R12</f>
        <v>5.839755709863633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0.19315250071282014</v>
      </c>
      <c r="AD12">
        <f t="shared" si="1"/>
        <v>21.755995307562195</v>
      </c>
      <c r="AE12">
        <f>'IDT-1'!D12</f>
        <v>0</v>
      </c>
      <c r="AF12" s="24"/>
      <c r="AG12">
        <f t="shared" si="2"/>
        <v>21.755995307562195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16.10939209841138</v>
      </c>
      <c r="H13">
        <f>PPCL_Spot!R13</f>
        <v>0</v>
      </c>
      <c r="I13">
        <f>Bawana_NG!R13</f>
        <v>5.839755709863633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0.19315250071282014</v>
      </c>
      <c r="AD13">
        <f t="shared" si="1"/>
        <v>21.755995307562195</v>
      </c>
      <c r="AE13">
        <f>'IDT-1'!D13</f>
        <v>0</v>
      </c>
      <c r="AF13" s="24"/>
      <c r="AG13">
        <f t="shared" si="2"/>
        <v>21.755995307562195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16.10939209841138</v>
      </c>
      <c r="H14">
        <f>PPCL_Spot!R14</f>
        <v>0</v>
      </c>
      <c r="I14">
        <f>Bawana_NG!R14</f>
        <v>5.839755709863633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0.21090875575721077</v>
      </c>
      <c r="AD14">
        <f t="shared" si="1"/>
        <v>19.738239052517805</v>
      </c>
      <c r="AE14">
        <f>'IDT-1'!D14</f>
        <v>0</v>
      </c>
      <c r="AF14" s="24"/>
      <c r="AG14">
        <f t="shared" si="2"/>
        <v>19.738239052517805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16.10939209841138</v>
      </c>
      <c r="H15">
        <f>PPCL_Spot!R15</f>
        <v>0</v>
      </c>
      <c r="I15">
        <f>Bawana_NG!R15</f>
        <v>5.839755709863633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0.21090875575721077</v>
      </c>
      <c r="AD15">
        <f t="shared" si="1"/>
        <v>19.738239052517805</v>
      </c>
      <c r="AE15">
        <f>'IDT-1'!D15</f>
        <v>0</v>
      </c>
      <c r="AF15" s="24"/>
      <c r="AG15">
        <f t="shared" si="2"/>
        <v>19.738239052517805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16.10939209841138</v>
      </c>
      <c r="H16">
        <f>PPCL_Spot!R16</f>
        <v>0</v>
      </c>
      <c r="I16">
        <f>Bawana_NG!R16</f>
        <v>5.839755709863633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0.21090875575721077</v>
      </c>
      <c r="AD16">
        <f t="shared" si="1"/>
        <v>19.738239052517805</v>
      </c>
      <c r="AE16">
        <f>'IDT-1'!D16</f>
        <v>0</v>
      </c>
      <c r="AF16" s="24"/>
      <c r="AG16">
        <f t="shared" si="2"/>
        <v>19.738239052517805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16.10939209841138</v>
      </c>
      <c r="H17">
        <f>PPCL_Spot!R17</f>
        <v>0</v>
      </c>
      <c r="I17">
        <f>Bawana_NG!R17</f>
        <v>5.839755709863633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0.21090875575721077</v>
      </c>
      <c r="AD17">
        <f t="shared" si="1"/>
        <v>19.738239052517805</v>
      </c>
      <c r="AE17">
        <f>'IDT-1'!D17</f>
        <v>0</v>
      </c>
      <c r="AF17" s="24"/>
      <c r="AG17">
        <f t="shared" si="2"/>
        <v>19.738239052517805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16.10939209841138</v>
      </c>
      <c r="H18">
        <f>PPCL_Spot!R18</f>
        <v>0</v>
      </c>
      <c r="I18">
        <f>Bawana_NG!R18</f>
        <v>5.839755709863633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0.21090875575721077</v>
      </c>
      <c r="AD18">
        <f t="shared" si="1"/>
        <v>19.738239052517805</v>
      </c>
      <c r="AE18">
        <f>'IDT-1'!D18</f>
        <v>0</v>
      </c>
      <c r="AF18" s="24"/>
      <c r="AG18">
        <f t="shared" si="2"/>
        <v>19.738239052517805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16.10939209841138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0.21091090551041078</v>
      </c>
      <c r="AD19">
        <f t="shared" si="1"/>
        <v>19.73848119290097</v>
      </c>
      <c r="AE19">
        <f>'IDT-1'!D19</f>
        <v>0</v>
      </c>
      <c r="AF19" s="24"/>
      <c r="AG19">
        <f t="shared" si="2"/>
        <v>19.73848119290097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16.10939209841138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0.21091090551041078</v>
      </c>
      <c r="AD20">
        <f t="shared" si="1"/>
        <v>19.73848119290097</v>
      </c>
      <c r="AE20">
        <f>'IDT-1'!D20</f>
        <v>0</v>
      </c>
      <c r="AF20" s="24"/>
      <c r="AG20">
        <f t="shared" si="2"/>
        <v>19.73848119290097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16.10939209841138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0.21091090551041078</v>
      </c>
      <c r="AD21">
        <f t="shared" si="1"/>
        <v>19.73848119290097</v>
      </c>
      <c r="AE21">
        <f>'IDT-1'!D21</f>
        <v>0</v>
      </c>
      <c r="AF21" s="24"/>
      <c r="AG21">
        <f t="shared" si="2"/>
        <v>19.73848119290097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16.10939209841138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0.21091090551041078</v>
      </c>
      <c r="AD22">
        <f t="shared" si="1"/>
        <v>19.73848119290097</v>
      </c>
      <c r="AE22">
        <f>'IDT-1'!D22</f>
        <v>0</v>
      </c>
      <c r="AF22" s="24"/>
      <c r="AG22">
        <f t="shared" si="2"/>
        <v>19.73848119290097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16.10939209841138</v>
      </c>
      <c r="H23">
        <f>PPCL_Spot!R23</f>
        <v>0</v>
      </c>
      <c r="I23">
        <f>Bawana_NG!R23</f>
        <v>5.839755709863633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0.20203062823501547</v>
      </c>
      <c r="AD23">
        <f t="shared" si="1"/>
        <v>20.74711718004</v>
      </c>
      <c r="AE23">
        <f>'IDT-1'!D23</f>
        <v>0</v>
      </c>
      <c r="AF23" s="24"/>
      <c r="AG23">
        <f t="shared" si="2"/>
        <v>20.74711718004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16.10939209841138</v>
      </c>
      <c r="H24">
        <f>PPCL_Spot!R24</f>
        <v>0</v>
      </c>
      <c r="I24">
        <f>Bawana_NG!R24</f>
        <v>5.839755709863633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0.19315250071282014</v>
      </c>
      <c r="AD24">
        <f t="shared" si="1"/>
        <v>21.755995307562195</v>
      </c>
      <c r="AE24">
        <f>'IDT-1'!D24</f>
        <v>0</v>
      </c>
      <c r="AF24" s="24"/>
      <c r="AG24">
        <f t="shared" si="2"/>
        <v>21.755995307562195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16.10939209841138</v>
      </c>
      <c r="H25">
        <f>PPCL_Spot!R25</f>
        <v>0</v>
      </c>
      <c r="I25">
        <f>Bawana_NG!R25</f>
        <v>5.839765518348992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0.1931525870274913</v>
      </c>
      <c r="AD25">
        <f t="shared" si="1"/>
        <v>21.756005029732883</v>
      </c>
      <c r="AE25">
        <f>'IDT-1'!D25</f>
        <v>0</v>
      </c>
      <c r="AF25" s="24"/>
      <c r="AG25">
        <f t="shared" si="2"/>
        <v>21.756005029732883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16.10939209841138</v>
      </c>
      <c r="H26">
        <f>PPCL_Spot!R26</f>
        <v>0</v>
      </c>
      <c r="I26">
        <f>Bawana_NG!R26</f>
        <v>5.839765518348992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0.1931525870274913</v>
      </c>
      <c r="AD26">
        <f t="shared" si="1"/>
        <v>21.756005029732883</v>
      </c>
      <c r="AE26">
        <f>'IDT-1'!D26</f>
        <v>0</v>
      </c>
      <c r="AF26" s="24"/>
      <c r="AG26">
        <f t="shared" si="2"/>
        <v>21.756005029732883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16.10939209841138</v>
      </c>
      <c r="H27">
        <f>PPCL_Spot!R27</f>
        <v>0</v>
      </c>
      <c r="I27">
        <f>Bawana_NG!R27</f>
        <v>5.839765518348992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0.1931525870274913</v>
      </c>
      <c r="AD27">
        <f t="shared" si="1"/>
        <v>21.756005029732883</v>
      </c>
      <c r="AE27">
        <f>'IDT-1'!D27</f>
        <v>0</v>
      </c>
      <c r="AF27" s="24"/>
      <c r="AG27">
        <f t="shared" si="2"/>
        <v>21.756005029732883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16.10939209841138</v>
      </c>
      <c r="H28">
        <f>PPCL_Spot!R28</f>
        <v>0</v>
      </c>
      <c r="I28">
        <f>Bawana_NG!R28</f>
        <v>5.839765518348992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0.1931525870274913</v>
      </c>
      <c r="AD28">
        <f t="shared" si="1"/>
        <v>21.756005029732883</v>
      </c>
      <c r="AE28">
        <f>'IDT-1'!D28</f>
        <v>0</v>
      </c>
      <c r="AF28" s="24"/>
      <c r="AG28">
        <f t="shared" si="2"/>
        <v>21.756005029732883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16.10939209841138</v>
      </c>
      <c r="H29">
        <f>PPCL_Spot!R29</f>
        <v>0</v>
      </c>
      <c r="I29">
        <f>Bawana_NG!R29</f>
        <v>5.839765518348992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0.12</v>
      </c>
      <c r="AB29" s="75">
        <f>-STOA!R29</f>
        <v>0</v>
      </c>
      <c r="AC29">
        <f t="shared" si="0"/>
        <v>0.20265658702749131</v>
      </c>
      <c r="AD29">
        <f t="shared" si="1"/>
        <v>22.826501029732885</v>
      </c>
      <c r="AE29">
        <f>'IDT-1'!D29</f>
        <v>0</v>
      </c>
      <c r="AF29" s="24"/>
      <c r="AG29">
        <f t="shared" si="2"/>
        <v>22.826501029732885</v>
      </c>
      <c r="AI29" s="34">
        <f>PXIL!L29</f>
        <v>0</v>
      </c>
      <c r="AJ29" s="34">
        <f>PXIL!R29</f>
        <v>0</v>
      </c>
      <c r="AK29" s="34">
        <f>RTM_IEX!L29</f>
        <v>0.96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16.10939209841138</v>
      </c>
      <c r="H30">
        <f>PPCL_Spot!R30</f>
        <v>0</v>
      </c>
      <c r="I30">
        <f>Bawana_NG!R30</f>
        <v>5.839765518348992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0.56000000000000005</v>
      </c>
      <c r="AB30" s="75">
        <f>-STOA!R30</f>
        <v>0</v>
      </c>
      <c r="AC30">
        <f t="shared" si="0"/>
        <v>0.21075258702749128</v>
      </c>
      <c r="AD30">
        <f t="shared" si="1"/>
        <v>23.738405029732881</v>
      </c>
      <c r="AE30">
        <f>'IDT-1'!D30</f>
        <v>0</v>
      </c>
      <c r="AF30" s="24"/>
      <c r="AG30">
        <f t="shared" si="2"/>
        <v>23.738405029732881</v>
      </c>
      <c r="AI30" s="34">
        <f>PXIL!L30</f>
        <v>0</v>
      </c>
      <c r="AJ30" s="34">
        <f>PXIL!R30</f>
        <v>0</v>
      </c>
      <c r="AK30" s="34">
        <f>RTM_IEX!L30</f>
        <v>1.44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16.10939209841138</v>
      </c>
      <c r="H31">
        <f>PPCL_Spot!R31</f>
        <v>0</v>
      </c>
      <c r="I31">
        <f>Bawana_NG!R31</f>
        <v>5.839765518348992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1.06</v>
      </c>
      <c r="AB31" s="75">
        <f>-STOA!R31</f>
        <v>0</v>
      </c>
      <c r="AC31">
        <f t="shared" si="0"/>
        <v>0.21092858702749132</v>
      </c>
      <c r="AD31">
        <f t="shared" si="1"/>
        <v>23.758229029732881</v>
      </c>
      <c r="AE31">
        <f>'IDT-1'!D31</f>
        <v>0</v>
      </c>
      <c r="AF31" s="24"/>
      <c r="AG31">
        <f t="shared" si="2"/>
        <v>23.758229029732881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16.10939209841138</v>
      </c>
      <c r="H32">
        <f>PPCL_Spot!R32</f>
        <v>0</v>
      </c>
      <c r="I32">
        <f>Bawana_NG!R32</f>
        <v>5.839765518348992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1.65</v>
      </c>
      <c r="AB32" s="75">
        <f>-STOA!R32</f>
        <v>0</v>
      </c>
      <c r="AC32">
        <f t="shared" si="0"/>
        <v>0.22034458702749127</v>
      </c>
      <c r="AD32">
        <f t="shared" si="1"/>
        <v>24.818813029732883</v>
      </c>
      <c r="AE32">
        <f>'IDT-1'!D32</f>
        <v>0</v>
      </c>
      <c r="AF32" s="24"/>
      <c r="AG32">
        <f t="shared" si="2"/>
        <v>24.818813029732883</v>
      </c>
      <c r="AI32" s="34">
        <f>PXIL!L32</f>
        <v>0</v>
      </c>
      <c r="AJ32" s="34">
        <f>PXIL!R32</f>
        <v>0</v>
      </c>
      <c r="AK32" s="34">
        <f>RTM_IEX!L32</f>
        <v>1.44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16.10939209841138</v>
      </c>
      <c r="H33">
        <f>PPCL_Spot!R33</f>
        <v>0</v>
      </c>
      <c r="I33">
        <f>Bawana_NG!R33</f>
        <v>5.839765518348992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1.74</v>
      </c>
      <c r="AB33" s="75">
        <f>-STOA!R33</f>
        <v>0</v>
      </c>
      <c r="AC33">
        <f t="shared" si="0"/>
        <v>0.22958458702749129</v>
      </c>
      <c r="AD33">
        <f t="shared" si="1"/>
        <v>25.859573029732879</v>
      </c>
      <c r="AE33">
        <f>'IDT-1'!D33</f>
        <v>0</v>
      </c>
      <c r="AF33" s="24"/>
      <c r="AG33">
        <f t="shared" si="2"/>
        <v>25.859573029732879</v>
      </c>
      <c r="AI33" s="34">
        <f>PXIL!L33</f>
        <v>0</v>
      </c>
      <c r="AJ33" s="34">
        <f>PXIL!R33</f>
        <v>0</v>
      </c>
      <c r="AK33" s="34">
        <f>RTM_IEX!L33</f>
        <v>2.4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16.10939209841138</v>
      </c>
      <c r="H34">
        <f>PPCL_Spot!R34</f>
        <v>0</v>
      </c>
      <c r="I34">
        <f>Bawana_NG!R34</f>
        <v>5.839765518348992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2.2400000000000002</v>
      </c>
      <c r="AB34" s="75">
        <f>-STOA!R34</f>
        <v>0</v>
      </c>
      <c r="AC34">
        <f t="shared" si="0"/>
        <v>0.23398458702749131</v>
      </c>
      <c r="AD34">
        <f t="shared" si="1"/>
        <v>26.355173029732882</v>
      </c>
      <c r="AE34">
        <f>'IDT-1'!D34</f>
        <v>0</v>
      </c>
      <c r="AF34" s="24"/>
      <c r="AG34">
        <f t="shared" si="2"/>
        <v>26.355173029732882</v>
      </c>
      <c r="AI34" s="34">
        <f>PXIL!L34</f>
        <v>0</v>
      </c>
      <c r="AJ34" s="34">
        <f>PXIL!R34</f>
        <v>0</v>
      </c>
      <c r="AK34" s="34">
        <f>RTM_IEX!L34</f>
        <v>2.4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16.10939209841138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3.76</v>
      </c>
      <c r="AB35" s="75">
        <f>-STOA!R35</f>
        <v>0</v>
      </c>
      <c r="AC35">
        <f t="shared" si="0"/>
        <v>0.25158665046602013</v>
      </c>
      <c r="AD35">
        <f t="shared" si="1"/>
        <v>28.337805447945357</v>
      </c>
      <c r="AE35">
        <f>'IDT-1'!D35</f>
        <v>0</v>
      </c>
      <c r="AF35" s="24"/>
      <c r="AG35">
        <f t="shared" si="2"/>
        <v>28.337805447945357</v>
      </c>
      <c r="AI35" s="34">
        <f>PXIL!L35</f>
        <v>0</v>
      </c>
      <c r="AJ35" s="34">
        <f>PXIL!R35</f>
        <v>0</v>
      </c>
      <c r="AK35" s="34">
        <f>RTM_IEX!L35</f>
        <v>2.88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16.10939209841138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4.3600000000000003</v>
      </c>
      <c r="AB36" s="75">
        <f>-STOA!R36</f>
        <v>0</v>
      </c>
      <c r="AC36">
        <f t="shared" si="0"/>
        <v>0.26531465046602015</v>
      </c>
      <c r="AD36">
        <f t="shared" si="1"/>
        <v>29.884077447945359</v>
      </c>
      <c r="AE36">
        <f>'IDT-1'!D36</f>
        <v>0</v>
      </c>
      <c r="AF36" s="24"/>
      <c r="AG36">
        <f t="shared" si="2"/>
        <v>29.884077447945359</v>
      </c>
      <c r="AI36" s="34">
        <f>PXIL!L36</f>
        <v>0</v>
      </c>
      <c r="AJ36" s="34">
        <f>PXIL!R36</f>
        <v>0</v>
      </c>
      <c r="AK36" s="34">
        <f>RTM_IEX!L36</f>
        <v>3.84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16.10939209841138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4.75</v>
      </c>
      <c r="AB37" s="75">
        <f>-STOA!R37</f>
        <v>0</v>
      </c>
      <c r="AC37">
        <f t="shared" si="0"/>
        <v>0.27719465046602015</v>
      </c>
      <c r="AD37">
        <f t="shared" si="1"/>
        <v>31.222197447945362</v>
      </c>
      <c r="AE37">
        <f>'IDT-1'!D37</f>
        <v>0</v>
      </c>
      <c r="AF37" s="24"/>
      <c r="AG37">
        <f t="shared" si="2"/>
        <v>31.222197447945362</v>
      </c>
      <c r="AI37" s="34">
        <f>PXIL!L37</f>
        <v>0</v>
      </c>
      <c r="AJ37" s="34">
        <f>PXIL!R37</f>
        <v>0</v>
      </c>
      <c r="AK37" s="34">
        <f>RTM_IEX!L37</f>
        <v>4.8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16.10939209841138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5.34</v>
      </c>
      <c r="AB38" s="75">
        <f>-STOA!R38</f>
        <v>0</v>
      </c>
      <c r="AC38">
        <f t="shared" si="0"/>
        <v>0.27816265046602018</v>
      </c>
      <c r="AD38">
        <f t="shared" si="1"/>
        <v>31.331229447945361</v>
      </c>
      <c r="AE38">
        <f>'IDT-1'!D38</f>
        <v>0</v>
      </c>
      <c r="AF38" s="24"/>
      <c r="AG38">
        <f t="shared" si="2"/>
        <v>31.331229447945361</v>
      </c>
      <c r="AI38" s="34">
        <f>PXIL!L38</f>
        <v>0</v>
      </c>
      <c r="AJ38" s="34">
        <f>PXIL!R38</f>
        <v>0</v>
      </c>
      <c r="AK38" s="34">
        <f>RTM_IEX!L38</f>
        <v>4.32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16.10939209841138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</v>
      </c>
      <c r="AB39" s="75">
        <f>-STOA!R39</f>
        <v>0</v>
      </c>
      <c r="AC39">
        <f t="shared" si="0"/>
        <v>0.28458427329778857</v>
      </c>
      <c r="AD39">
        <f t="shared" si="1"/>
        <v>32.05453769236</v>
      </c>
      <c r="AE39">
        <f>'IDT-1'!D39</f>
        <v>0</v>
      </c>
      <c r="AF39" s="24"/>
      <c r="AG39">
        <f t="shared" si="2"/>
        <v>32.05453769236</v>
      </c>
      <c r="AI39" s="34">
        <f>PXIL!L39</f>
        <v>0</v>
      </c>
      <c r="AJ39" s="34">
        <f>PXIL!R39</f>
        <v>0</v>
      </c>
      <c r="AK39" s="34">
        <f>RTM_IEX!L39</f>
        <v>4.99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16.10939209841138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6.03</v>
      </c>
      <c r="AB40" s="75">
        <f>-STOA!R40</f>
        <v>0</v>
      </c>
      <c r="AC40">
        <f t="shared" si="0"/>
        <v>0.29690427329778851</v>
      </c>
      <c r="AD40">
        <f t="shared" si="1"/>
        <v>33.442217692359996</v>
      </c>
      <c r="AE40">
        <f>'IDT-1'!D40</f>
        <v>0</v>
      </c>
      <c r="AF40" s="24"/>
      <c r="AG40">
        <f t="shared" si="2"/>
        <v>33.442217692359996</v>
      </c>
      <c r="AI40" s="34">
        <f>PXIL!L40</f>
        <v>0</v>
      </c>
      <c r="AJ40" s="34">
        <f>PXIL!R40</f>
        <v>0</v>
      </c>
      <c r="AK40" s="34">
        <f>RTM_IEX!L40</f>
        <v>5.76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16.10939209841138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6.79</v>
      </c>
      <c r="AB41" s="75">
        <f>-STOA!R41</f>
        <v>0</v>
      </c>
      <c r="AC41">
        <f t="shared" si="0"/>
        <v>0.30781627329778855</v>
      </c>
      <c r="AD41">
        <f t="shared" si="1"/>
        <v>34.671305692359994</v>
      </c>
      <c r="AE41">
        <f>'IDT-1'!D41</f>
        <v>0</v>
      </c>
      <c r="AF41" s="24"/>
      <c r="AG41">
        <f t="shared" si="2"/>
        <v>34.671305692359994</v>
      </c>
      <c r="AI41" s="34">
        <f>PXIL!L41</f>
        <v>0</v>
      </c>
      <c r="AJ41" s="34">
        <f>PXIL!R41</f>
        <v>0</v>
      </c>
      <c r="AK41" s="34">
        <f>RTM_IEX!L41</f>
        <v>6.24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16.10939209841138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5.86</v>
      </c>
      <c r="AB42" s="75">
        <f>-STOA!R42</f>
        <v>0</v>
      </c>
      <c r="AC42">
        <f t="shared" si="0"/>
        <v>0.30808027329778853</v>
      </c>
      <c r="AD42">
        <f t="shared" si="1"/>
        <v>34.701041692359993</v>
      </c>
      <c r="AE42">
        <f>'IDT-1'!D42</f>
        <v>0</v>
      </c>
      <c r="AF42" s="24"/>
      <c r="AG42">
        <f t="shared" si="2"/>
        <v>34.701041692359993</v>
      </c>
      <c r="AI42" s="34">
        <f>PXIL!L42</f>
        <v>0</v>
      </c>
      <c r="AJ42" s="34">
        <f>PXIL!R42</f>
        <v>0</v>
      </c>
      <c r="AK42" s="34">
        <f>RTM_IEX!L42</f>
        <v>7.2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16.10939209841138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5.72</v>
      </c>
      <c r="AB43" s="75">
        <f>-STOA!R43</f>
        <v>0</v>
      </c>
      <c r="AC43">
        <f t="shared" si="0"/>
        <v>0.30764027329778854</v>
      </c>
      <c r="AD43">
        <f t="shared" si="1"/>
        <v>34.651481692360001</v>
      </c>
      <c r="AE43">
        <f>'IDT-1'!D43</f>
        <v>0</v>
      </c>
      <c r="AF43" s="24"/>
      <c r="AG43">
        <f t="shared" si="2"/>
        <v>34.651481692360001</v>
      </c>
      <c r="AI43" s="34">
        <f>PXIL!L43</f>
        <v>0</v>
      </c>
      <c r="AJ43" s="34">
        <f>PXIL!R43</f>
        <v>0</v>
      </c>
      <c r="AK43" s="34">
        <f>RTM_IEX!L43</f>
        <v>7.29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16.10939209841138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6.49</v>
      </c>
      <c r="AB44" s="75">
        <f>-STOA!R44</f>
        <v>0</v>
      </c>
      <c r="AC44">
        <f t="shared" si="0"/>
        <v>0.30772827329778851</v>
      </c>
      <c r="AD44">
        <f t="shared" si="1"/>
        <v>34.661393692359994</v>
      </c>
      <c r="AE44">
        <f>'IDT-1'!D44</f>
        <v>0</v>
      </c>
      <c r="AF44" s="24"/>
      <c r="AG44">
        <f t="shared" si="2"/>
        <v>34.661393692359994</v>
      </c>
      <c r="AI44" s="34">
        <f>PXIL!L44</f>
        <v>0</v>
      </c>
      <c r="AJ44" s="34">
        <f>PXIL!R44</f>
        <v>0</v>
      </c>
      <c r="AK44" s="34">
        <f>RTM_IEX!L44</f>
        <v>6.53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16.10939209841138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6.88</v>
      </c>
      <c r="AB45" s="75">
        <f>-STOA!R45</f>
        <v>0</v>
      </c>
      <c r="AC45">
        <f t="shared" si="0"/>
        <v>0.31872827329778852</v>
      </c>
      <c r="AD45">
        <f t="shared" si="1"/>
        <v>35.900393692359998</v>
      </c>
      <c r="AE45">
        <f>'IDT-1'!D45</f>
        <v>0</v>
      </c>
      <c r="AF45" s="24"/>
      <c r="AG45">
        <f t="shared" si="2"/>
        <v>35.900393692359998</v>
      </c>
      <c r="AI45" s="34">
        <f>PXIL!L45</f>
        <v>0</v>
      </c>
      <c r="AJ45" s="34">
        <f>PXIL!R45</f>
        <v>0</v>
      </c>
      <c r="AK45" s="34">
        <f>RTM_IEX!L45</f>
        <v>7.39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16.10939209841138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6.9</v>
      </c>
      <c r="AB46" s="75">
        <f>-STOA!R46</f>
        <v>0</v>
      </c>
      <c r="AC46">
        <f t="shared" si="0"/>
        <v>0.31890427329778859</v>
      </c>
      <c r="AD46">
        <f t="shared" si="1"/>
        <v>35.920217692359998</v>
      </c>
      <c r="AE46">
        <f>'IDT-1'!D46</f>
        <v>0</v>
      </c>
      <c r="AF46" s="24"/>
      <c r="AG46">
        <f t="shared" si="2"/>
        <v>35.920217692359998</v>
      </c>
      <c r="AI46" s="34">
        <f>PXIL!L46</f>
        <v>0</v>
      </c>
      <c r="AJ46" s="34">
        <f>PXIL!R46</f>
        <v>0</v>
      </c>
      <c r="AK46" s="34">
        <f>RTM_IEX!L46</f>
        <v>7.39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16.10939209841138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6.78</v>
      </c>
      <c r="AB47" s="75">
        <f>-STOA!R47</f>
        <v>0</v>
      </c>
      <c r="AC47">
        <f t="shared" si="0"/>
        <v>0.31195465046602017</v>
      </c>
      <c r="AD47">
        <f t="shared" si="1"/>
        <v>35.137437447945359</v>
      </c>
      <c r="AE47">
        <f>'IDT-1'!D47</f>
        <v>0</v>
      </c>
      <c r="AF47" s="24"/>
      <c r="AG47">
        <f t="shared" si="2"/>
        <v>35.137437447945359</v>
      </c>
      <c r="AI47" s="34">
        <f>PXIL!L47</f>
        <v>0</v>
      </c>
      <c r="AJ47" s="34">
        <f>PXIL!R47</f>
        <v>0</v>
      </c>
      <c r="AK47" s="34">
        <f>RTM_IEX!L47</f>
        <v>6.72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5.94</v>
      </c>
      <c r="AB48" s="75">
        <f>-STOA!R48</f>
        <v>0</v>
      </c>
      <c r="AC48">
        <f t="shared" si="0"/>
        <v>0.31204799999999999</v>
      </c>
      <c r="AD48">
        <f t="shared" si="1"/>
        <v>35.147952000000004</v>
      </c>
      <c r="AE48">
        <f>'IDT-1'!D48</f>
        <v>0</v>
      </c>
      <c r="AF48" s="24"/>
      <c r="AG48">
        <f t="shared" si="2"/>
        <v>35.147952000000004</v>
      </c>
      <c r="AI48" s="34">
        <f>PXIL!L48</f>
        <v>0</v>
      </c>
      <c r="AJ48" s="34">
        <f>PXIL!R48</f>
        <v>0</v>
      </c>
      <c r="AK48" s="34">
        <f>RTM_IEX!L48</f>
        <v>7.68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5.32</v>
      </c>
      <c r="AB49" s="75">
        <f>-STOA!R49</f>
        <v>0</v>
      </c>
      <c r="AC49">
        <f t="shared" si="0"/>
        <v>0.31504000000000004</v>
      </c>
      <c r="AD49">
        <f t="shared" si="1"/>
        <v>35.484959999999994</v>
      </c>
      <c r="AE49">
        <f>'IDT-1'!D49</f>
        <v>0</v>
      </c>
      <c r="AF49" s="24"/>
      <c r="AG49">
        <f t="shared" si="2"/>
        <v>35.484959999999994</v>
      </c>
      <c r="AI49" s="34">
        <f>PXIL!L49</f>
        <v>0</v>
      </c>
      <c r="AJ49" s="34">
        <f>PXIL!R49</f>
        <v>0</v>
      </c>
      <c r="AK49" s="34">
        <f>RTM_IEX!L49</f>
        <v>8.64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6.66</v>
      </c>
      <c r="AB50" s="75">
        <f>-STOA!R50</f>
        <v>0</v>
      </c>
      <c r="AC50">
        <f t="shared" si="0"/>
        <v>0.30993600000000004</v>
      </c>
      <c r="AD50">
        <f t="shared" si="1"/>
        <v>34.910063999999998</v>
      </c>
      <c r="AE50">
        <f>'IDT-1'!D50</f>
        <v>0</v>
      </c>
      <c r="AF50" s="24"/>
      <c r="AG50">
        <f t="shared" si="2"/>
        <v>34.910063999999998</v>
      </c>
      <c r="AI50" s="34">
        <f>PXIL!L50</f>
        <v>0</v>
      </c>
      <c r="AJ50" s="34">
        <f>PXIL!R50</f>
        <v>0</v>
      </c>
      <c r="AK50" s="34">
        <f>RTM_IEX!L50</f>
        <v>6.72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16.10939209841138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6.07</v>
      </c>
      <c r="AB51" s="75">
        <f>-STOA!R51</f>
        <v>0</v>
      </c>
      <c r="AC51">
        <f t="shared" si="0"/>
        <v>0.3141546504660202</v>
      </c>
      <c r="AD51">
        <f t="shared" si="1"/>
        <v>35.385237447945357</v>
      </c>
      <c r="AE51">
        <f>'IDT-1'!D51</f>
        <v>0</v>
      </c>
      <c r="AF51" s="24"/>
      <c r="AG51">
        <f t="shared" si="2"/>
        <v>35.385237447945357</v>
      </c>
      <c r="AI51" s="34">
        <f>PXIL!L51</f>
        <v>0</v>
      </c>
      <c r="AJ51" s="34">
        <f>PXIL!R51</f>
        <v>0</v>
      </c>
      <c r="AK51" s="34">
        <f>RTM_IEX!L51</f>
        <v>7.68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16.10939209841138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6.4</v>
      </c>
      <c r="AB52" s="75">
        <f>-STOA!R52</f>
        <v>0</v>
      </c>
      <c r="AC52">
        <f t="shared" si="0"/>
        <v>0.31705865046602016</v>
      </c>
      <c r="AD52">
        <f t="shared" si="1"/>
        <v>35.712333447945355</v>
      </c>
      <c r="AE52">
        <f>'IDT-1'!D52</f>
        <v>0</v>
      </c>
      <c r="AF52" s="24"/>
      <c r="AG52">
        <f t="shared" si="2"/>
        <v>35.712333447945355</v>
      </c>
      <c r="AI52" s="34">
        <f>PXIL!L52</f>
        <v>0</v>
      </c>
      <c r="AJ52" s="34">
        <f>PXIL!R52</f>
        <v>0</v>
      </c>
      <c r="AK52" s="34">
        <f>RTM_IEX!L52</f>
        <v>7.68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16.10939209841138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7.52</v>
      </c>
      <c r="AB53" s="75">
        <f>-STOA!R53</f>
        <v>0</v>
      </c>
      <c r="AC53">
        <f t="shared" si="0"/>
        <v>0.31846665046602018</v>
      </c>
      <c r="AD53">
        <f t="shared" si="1"/>
        <v>35.870925447945361</v>
      </c>
      <c r="AE53">
        <f>'IDT-1'!D53</f>
        <v>0</v>
      </c>
      <c r="AF53" s="24"/>
      <c r="AG53">
        <f t="shared" si="2"/>
        <v>35.870925447945361</v>
      </c>
      <c r="AI53" s="34">
        <f>PXIL!L53</f>
        <v>0</v>
      </c>
      <c r="AJ53" s="34">
        <f>PXIL!R53</f>
        <v>0</v>
      </c>
      <c r="AK53" s="34">
        <f>RTM_IEX!L53</f>
        <v>6.72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16.10939209841138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5.2</v>
      </c>
      <c r="AB54" s="75">
        <f>-STOA!R54</f>
        <v>0</v>
      </c>
      <c r="AC54">
        <f t="shared" si="0"/>
        <v>0.31494665046602016</v>
      </c>
      <c r="AD54">
        <f t="shared" si="1"/>
        <v>35.474445447945364</v>
      </c>
      <c r="AE54">
        <f>'IDT-1'!D54</f>
        <v>0</v>
      </c>
      <c r="AF54" s="24"/>
      <c r="AG54">
        <f t="shared" si="2"/>
        <v>35.474445447945364</v>
      </c>
      <c r="AI54" s="34">
        <f>PXIL!L54</f>
        <v>0</v>
      </c>
      <c r="AJ54" s="34">
        <f>PXIL!R54</f>
        <v>0</v>
      </c>
      <c r="AK54" s="34">
        <f>RTM_IEX!L54</f>
        <v>8.64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16.10939209841138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7.43</v>
      </c>
      <c r="AB55" s="75">
        <f>-STOA!R55</f>
        <v>0</v>
      </c>
      <c r="AC55">
        <f t="shared" si="0"/>
        <v>0.31767465046602017</v>
      </c>
      <c r="AD55">
        <f t="shared" si="1"/>
        <v>35.781717447945361</v>
      </c>
      <c r="AE55">
        <f>'IDT-1'!D55</f>
        <v>0</v>
      </c>
      <c r="AF55" s="24"/>
      <c r="AG55">
        <f t="shared" si="2"/>
        <v>35.781717447945361</v>
      </c>
      <c r="AI55" s="34">
        <f>PXIL!L55</f>
        <v>0</v>
      </c>
      <c r="AJ55" s="34">
        <f>PXIL!R55</f>
        <v>0</v>
      </c>
      <c r="AK55" s="34">
        <f>RTM_IEX!L55</f>
        <v>6.72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16.10939209841138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6.75</v>
      </c>
      <c r="AB56" s="75">
        <f>-STOA!R56</f>
        <v>0</v>
      </c>
      <c r="AC56">
        <f t="shared" si="0"/>
        <v>0.31169065046602018</v>
      </c>
      <c r="AD56">
        <f t="shared" si="1"/>
        <v>35.10770144794536</v>
      </c>
      <c r="AE56">
        <f>'IDT-1'!D56</f>
        <v>0</v>
      </c>
      <c r="AF56" s="24"/>
      <c r="AG56">
        <f t="shared" si="2"/>
        <v>35.10770144794536</v>
      </c>
      <c r="AI56" s="34">
        <f>PXIL!L56</f>
        <v>0</v>
      </c>
      <c r="AJ56" s="34">
        <f>PXIL!R56</f>
        <v>0</v>
      </c>
      <c r="AK56" s="34">
        <f>RTM_IEX!L56</f>
        <v>6.72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16.10939209841138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5.72</v>
      </c>
      <c r="AB57" s="75">
        <f>-STOA!R57</f>
        <v>0</v>
      </c>
      <c r="AC57">
        <f t="shared" si="0"/>
        <v>0.31107465046602012</v>
      </c>
      <c r="AD57">
        <f t="shared" si="1"/>
        <v>35.03831744794536</v>
      </c>
      <c r="AE57">
        <f>'IDT-1'!D57</f>
        <v>0</v>
      </c>
      <c r="AF57" s="24"/>
      <c r="AG57">
        <f t="shared" si="2"/>
        <v>35.03831744794536</v>
      </c>
      <c r="AI57" s="34">
        <f>PXIL!L57</f>
        <v>0</v>
      </c>
      <c r="AJ57" s="34">
        <f>PXIL!R57</f>
        <v>0</v>
      </c>
      <c r="AK57" s="34">
        <f>RTM_IEX!L57</f>
        <v>7.68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16.10939209841138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5.46</v>
      </c>
      <c r="AB58" s="75">
        <f>-STOA!R58</f>
        <v>0</v>
      </c>
      <c r="AC58">
        <f t="shared" si="0"/>
        <v>0.30878665046602016</v>
      </c>
      <c r="AD58">
        <f t="shared" si="1"/>
        <v>34.780605447945362</v>
      </c>
      <c r="AE58">
        <f>'IDT-1'!D58</f>
        <v>0</v>
      </c>
      <c r="AF58" s="24"/>
      <c r="AG58">
        <f t="shared" si="2"/>
        <v>34.780605447945362</v>
      </c>
      <c r="AI58" s="34">
        <f>PXIL!L58</f>
        <v>0</v>
      </c>
      <c r="AJ58" s="34">
        <f>PXIL!R58</f>
        <v>0</v>
      </c>
      <c r="AK58" s="34">
        <f>RTM_IEX!L58</f>
        <v>7.68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16.10939209841138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5.44</v>
      </c>
      <c r="AB59" s="75">
        <f>-STOA!R59</f>
        <v>0</v>
      </c>
      <c r="AC59">
        <f t="shared" si="0"/>
        <v>0.31705865046602022</v>
      </c>
      <c r="AD59">
        <f t="shared" si="1"/>
        <v>35.712333447945355</v>
      </c>
      <c r="AE59">
        <f>'IDT-1'!D59</f>
        <v>0</v>
      </c>
      <c r="AF59" s="24"/>
      <c r="AG59">
        <f t="shared" si="2"/>
        <v>35.712333447945355</v>
      </c>
      <c r="AI59" s="34">
        <f>PXIL!L59</f>
        <v>0</v>
      </c>
      <c r="AJ59" s="34">
        <f>PXIL!R59</f>
        <v>0</v>
      </c>
      <c r="AK59" s="34">
        <f>RTM_IEX!L59</f>
        <v>8.64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16.10939209841138</v>
      </c>
      <c r="H60">
        <f>PPCL_Spot!R60</f>
        <v>0</v>
      </c>
      <c r="I60">
        <f>Bawana_NG!R60</f>
        <v>5.839755709863633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4.37</v>
      </c>
      <c r="AB60" s="75">
        <f>-STOA!R60</f>
        <v>0</v>
      </c>
      <c r="AC60">
        <f t="shared" si="0"/>
        <v>0.31608850071282013</v>
      </c>
      <c r="AD60">
        <f t="shared" si="1"/>
        <v>35.603059307562191</v>
      </c>
      <c r="AE60">
        <f>'IDT-1'!D60</f>
        <v>0</v>
      </c>
      <c r="AF60" s="24"/>
      <c r="AG60">
        <f t="shared" si="2"/>
        <v>35.603059307562191</v>
      </c>
      <c r="AI60" s="34">
        <f>PXIL!L60</f>
        <v>0</v>
      </c>
      <c r="AJ60" s="34">
        <f>PXIL!R60</f>
        <v>0</v>
      </c>
      <c r="AK60" s="34">
        <f>RTM_IEX!L60</f>
        <v>9.6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16.10939209841138</v>
      </c>
      <c r="H61">
        <f>PPCL_Spot!R61</f>
        <v>0</v>
      </c>
      <c r="I61">
        <f>Bawana_NG!R61</f>
        <v>5.839755709863633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4.01</v>
      </c>
      <c r="AB61" s="75">
        <f>-STOA!R61</f>
        <v>0</v>
      </c>
      <c r="AC61">
        <f t="shared" si="0"/>
        <v>0.31714450071282013</v>
      </c>
      <c r="AD61">
        <f t="shared" si="1"/>
        <v>35.72200330756219</v>
      </c>
      <c r="AE61">
        <f>'IDT-1'!D61</f>
        <v>0</v>
      </c>
      <c r="AF61" s="24"/>
      <c r="AG61">
        <f t="shared" si="2"/>
        <v>35.72200330756219</v>
      </c>
      <c r="AI61" s="34">
        <f>PXIL!L61</f>
        <v>0</v>
      </c>
      <c r="AJ61" s="34">
        <f>PXIL!R61</f>
        <v>0</v>
      </c>
      <c r="AK61" s="34">
        <f>RTM_IEX!L61</f>
        <v>10.08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16.10939209841138</v>
      </c>
      <c r="H62">
        <f>PPCL_Spot!R62</f>
        <v>0</v>
      </c>
      <c r="I62">
        <f>Bawana_NG!R62</f>
        <v>5.839755709863633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3.91</v>
      </c>
      <c r="AB62" s="75">
        <f>-STOA!R62</f>
        <v>0</v>
      </c>
      <c r="AC62">
        <f t="shared" si="0"/>
        <v>0.31705650071282016</v>
      </c>
      <c r="AD62">
        <f t="shared" si="1"/>
        <v>35.71209130756219</v>
      </c>
      <c r="AE62">
        <f>'IDT-1'!D62</f>
        <v>0</v>
      </c>
      <c r="AF62" s="24"/>
      <c r="AG62">
        <f t="shared" si="2"/>
        <v>35.71209130756219</v>
      </c>
      <c r="AI62" s="34">
        <f>PXIL!L62</f>
        <v>0</v>
      </c>
      <c r="AJ62" s="34">
        <f>PXIL!R62</f>
        <v>0</v>
      </c>
      <c r="AK62" s="34">
        <f>RTM_IEX!L62</f>
        <v>10.17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16.10939209841138</v>
      </c>
      <c r="H63">
        <f>PPCL_Spot!R63</f>
        <v>0</v>
      </c>
      <c r="I63">
        <f>Bawana_NG!R63</f>
        <v>5.839755709863633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4.21</v>
      </c>
      <c r="AB63" s="75">
        <f>-STOA!R63</f>
        <v>0</v>
      </c>
      <c r="AC63">
        <f t="shared" si="0"/>
        <v>0.31714450071282013</v>
      </c>
      <c r="AD63">
        <f t="shared" si="1"/>
        <v>35.722003307562197</v>
      </c>
      <c r="AE63">
        <f>'IDT-1'!D63</f>
        <v>0</v>
      </c>
      <c r="AF63" s="24"/>
      <c r="AG63">
        <f t="shared" si="2"/>
        <v>35.722003307562197</v>
      </c>
      <c r="AI63" s="34">
        <f>PXIL!L63</f>
        <v>0</v>
      </c>
      <c r="AJ63" s="34">
        <f>PXIL!R63</f>
        <v>0</v>
      </c>
      <c r="AK63" s="34">
        <f>RTM_IEX!L63</f>
        <v>9.8800000000000008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16.10939209841138</v>
      </c>
      <c r="H64">
        <f>PPCL_Spot!R64</f>
        <v>0</v>
      </c>
      <c r="I64">
        <f>Bawana_NG!R64</f>
        <v>5.839755709863633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4.17</v>
      </c>
      <c r="AB64" s="75">
        <f>-STOA!R64</f>
        <v>0</v>
      </c>
      <c r="AC64">
        <f t="shared" si="0"/>
        <v>0.31679250071282017</v>
      </c>
      <c r="AD64">
        <f t="shared" si="1"/>
        <v>35.682355307562197</v>
      </c>
      <c r="AE64">
        <f>'IDT-1'!D64</f>
        <v>0</v>
      </c>
      <c r="AF64" s="24"/>
      <c r="AG64">
        <f t="shared" si="2"/>
        <v>35.682355307562197</v>
      </c>
      <c r="AI64" s="34">
        <f>PXIL!L64</f>
        <v>0</v>
      </c>
      <c r="AJ64" s="34">
        <f>PXIL!R64</f>
        <v>0</v>
      </c>
      <c r="AK64" s="34">
        <f>RTM_IEX!L64</f>
        <v>9.8800000000000008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16.10939209841138</v>
      </c>
      <c r="H65">
        <f>PPCL_Spot!R65</f>
        <v>0</v>
      </c>
      <c r="I65">
        <f>Bawana_NG!R65</f>
        <v>5.839755709863633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3.08</v>
      </c>
      <c r="AB65" s="75">
        <f>-STOA!R65</f>
        <v>0</v>
      </c>
      <c r="AC65">
        <f t="shared" si="0"/>
        <v>0.31652850071282013</v>
      </c>
      <c r="AD65">
        <f t="shared" si="1"/>
        <v>35.65261930756219</v>
      </c>
      <c r="AE65">
        <f>'IDT-1'!D65</f>
        <v>0</v>
      </c>
      <c r="AF65" s="24"/>
      <c r="AG65">
        <f t="shared" si="2"/>
        <v>35.65261930756219</v>
      </c>
      <c r="AI65" s="34">
        <f>PXIL!L65</f>
        <v>0</v>
      </c>
      <c r="AJ65" s="34">
        <f>PXIL!R65</f>
        <v>0</v>
      </c>
      <c r="AK65" s="34">
        <f>RTM_IEX!L65</f>
        <v>10.94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16.10939209841138</v>
      </c>
      <c r="H66">
        <f>PPCL_Spot!R66</f>
        <v>0</v>
      </c>
      <c r="I66">
        <f>Bawana_NG!R66</f>
        <v>5.839755709863633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4.91</v>
      </c>
      <c r="AB66" s="75">
        <f>-STOA!R66</f>
        <v>0</v>
      </c>
      <c r="AC66">
        <f t="shared" si="0"/>
        <v>0.31740850071282012</v>
      </c>
      <c r="AD66">
        <f t="shared" si="1"/>
        <v>35.751739307562197</v>
      </c>
      <c r="AE66">
        <f>'IDT-1'!D66</f>
        <v>0</v>
      </c>
      <c r="AF66" s="24"/>
      <c r="AG66">
        <f t="shared" si="2"/>
        <v>35.751739307562197</v>
      </c>
      <c r="AI66" s="34">
        <f>PXIL!L66</f>
        <v>0</v>
      </c>
      <c r="AJ66" s="34">
        <f>PXIL!R66</f>
        <v>0</v>
      </c>
      <c r="AK66" s="34">
        <f>RTM_IEX!L66</f>
        <v>9.2100000000000009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16.10939209841138</v>
      </c>
      <c r="H67">
        <f>PPCL_Spot!R67</f>
        <v>0</v>
      </c>
      <c r="I67">
        <f>Bawana_NG!R67</f>
        <v>5.839755709863633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3.96</v>
      </c>
      <c r="AB67" s="75">
        <f>-STOA!R67</f>
        <v>0</v>
      </c>
      <c r="AC67">
        <f t="shared" si="0"/>
        <v>0.31670450071282019</v>
      </c>
      <c r="AD67">
        <f t="shared" si="1"/>
        <v>35.67244330756219</v>
      </c>
      <c r="AE67">
        <f>'IDT-1'!D67</f>
        <v>0</v>
      </c>
      <c r="AF67" s="24"/>
      <c r="AG67">
        <f t="shared" si="2"/>
        <v>35.67244330756219</v>
      </c>
      <c r="AI67" s="34">
        <f>PXIL!L67</f>
        <v>0</v>
      </c>
      <c r="AJ67" s="34">
        <f>PXIL!R67</f>
        <v>0</v>
      </c>
      <c r="AK67" s="34">
        <f>RTM_IEX!L67</f>
        <v>10.08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16.10939209841138</v>
      </c>
      <c r="H68">
        <f>PPCL_Spot!R68</f>
        <v>0</v>
      </c>
      <c r="I68">
        <f>Bawana_NG!R68</f>
        <v>5.839755709863633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2.5299999999999998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0.31679250071282017</v>
      </c>
      <c r="AD68">
        <f t="shared" ref="AD68:AD98" si="4">SUM(B68:AB68,AI68:AR68)-AC68</f>
        <v>35.68235530756219</v>
      </c>
      <c r="AE68">
        <f>'IDT-1'!D68</f>
        <v>0</v>
      </c>
      <c r="AF68" s="24"/>
      <c r="AG68">
        <f t="shared" ref="AG68:AG98" si="5">SUM(AD68:AF68)</f>
        <v>35.68235530756219</v>
      </c>
      <c r="AI68" s="34">
        <f>PXIL!L68</f>
        <v>0</v>
      </c>
      <c r="AJ68" s="34">
        <f>PXIL!R68</f>
        <v>0</v>
      </c>
      <c r="AK68" s="34">
        <f>RTM_IEX!L68</f>
        <v>11.52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16.10939209841138</v>
      </c>
      <c r="H69">
        <f>PPCL_Spot!R69</f>
        <v>0</v>
      </c>
      <c r="I69">
        <f>Bawana_NG!R69</f>
        <v>5.839755709863633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</v>
      </c>
      <c r="AB69" s="75">
        <f>-STOA!R69</f>
        <v>0</v>
      </c>
      <c r="AC69">
        <f t="shared" si="3"/>
        <v>0.31212850071282017</v>
      </c>
      <c r="AD69">
        <f t="shared" si="4"/>
        <v>35.157019307562187</v>
      </c>
      <c r="AE69">
        <f>'IDT-1'!D69</f>
        <v>0</v>
      </c>
      <c r="AF69" s="24"/>
      <c r="AG69">
        <f t="shared" si="5"/>
        <v>35.157019307562187</v>
      </c>
      <c r="AI69" s="34">
        <f>PXIL!L69</f>
        <v>0</v>
      </c>
      <c r="AJ69" s="34">
        <f>PXIL!R69</f>
        <v>0</v>
      </c>
      <c r="AK69" s="34">
        <f>RTM_IEX!L69</f>
        <v>11.52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16.10939209841138</v>
      </c>
      <c r="H70">
        <f>PPCL_Spot!R70</f>
        <v>0</v>
      </c>
      <c r="I70">
        <f>Bawana_NG!R70</f>
        <v>5.839755709863633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0.66</v>
      </c>
      <c r="AB70" s="75">
        <f>-STOA!R70</f>
        <v>0</v>
      </c>
      <c r="AC70">
        <f t="shared" si="3"/>
        <v>0.30033650071282014</v>
      </c>
      <c r="AD70">
        <f t="shared" si="4"/>
        <v>33.828811307562198</v>
      </c>
      <c r="AE70">
        <f>'IDT-1'!D70</f>
        <v>0</v>
      </c>
      <c r="AF70" s="24"/>
      <c r="AG70">
        <f t="shared" si="5"/>
        <v>33.828811307562198</v>
      </c>
      <c r="AI70" s="34">
        <f>PXIL!L70</f>
        <v>0</v>
      </c>
      <c r="AJ70" s="34">
        <f>PXIL!R70</f>
        <v>0</v>
      </c>
      <c r="AK70" s="34">
        <f>RTM_IEX!L70</f>
        <v>11.52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5.6895310310722831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1.62</v>
      </c>
      <c r="AB71" s="75">
        <f>-STOA!R71</f>
        <v>0</v>
      </c>
      <c r="AC71">
        <f t="shared" si="3"/>
        <v>0.29083051357756806</v>
      </c>
      <c r="AD71">
        <f t="shared" si="4"/>
        <v>32.758091483873343</v>
      </c>
      <c r="AE71">
        <f>'IDT-1'!D71</f>
        <v>0</v>
      </c>
      <c r="AF71" s="24"/>
      <c r="AG71">
        <f t="shared" si="5"/>
        <v>32.758091483873343</v>
      </c>
      <c r="AI71" s="34">
        <f>PXIL!L71</f>
        <v>0</v>
      </c>
      <c r="AJ71" s="34">
        <f>PXIL!R71</f>
        <v>0</v>
      </c>
      <c r="AK71" s="34">
        <f>RTM_IEX!L71</f>
        <v>9.6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5.6895310310722831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1.82</v>
      </c>
      <c r="AB72" s="75">
        <f>-STOA!R72</f>
        <v>0</v>
      </c>
      <c r="AC72">
        <f t="shared" si="3"/>
        <v>0.28414251357756803</v>
      </c>
      <c r="AD72">
        <f t="shared" si="4"/>
        <v>32.004779483873342</v>
      </c>
      <c r="AE72">
        <f>'IDT-1'!D72</f>
        <v>0</v>
      </c>
      <c r="AF72" s="24"/>
      <c r="AG72">
        <f t="shared" si="5"/>
        <v>32.004779483873342</v>
      </c>
      <c r="AI72" s="34">
        <f>PXIL!L72</f>
        <v>0</v>
      </c>
      <c r="AJ72" s="34">
        <f>PXIL!R72</f>
        <v>0</v>
      </c>
      <c r="AK72" s="34">
        <f>RTM_IEX!L72</f>
        <v>8.64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5.6895310310722831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0.56999999999999995</v>
      </c>
      <c r="AB73" s="75">
        <f>-STOA!R73</f>
        <v>0</v>
      </c>
      <c r="AC73">
        <f t="shared" si="3"/>
        <v>0.26469451357756801</v>
      </c>
      <c r="AD73">
        <f t="shared" si="4"/>
        <v>29.814227483873346</v>
      </c>
      <c r="AE73">
        <f>'IDT-1'!D73</f>
        <v>0</v>
      </c>
      <c r="AF73" s="24"/>
      <c r="AG73">
        <f t="shared" si="5"/>
        <v>29.814227483873346</v>
      </c>
      <c r="AI73" s="34">
        <f>PXIL!L73</f>
        <v>0</v>
      </c>
      <c r="AJ73" s="34">
        <f>PXIL!R73</f>
        <v>0</v>
      </c>
      <c r="AK73" s="34">
        <f>RTM_IEX!L73</f>
        <v>7.68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5.6895310310722831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0.34</v>
      </c>
      <c r="AB74" s="75">
        <f>-STOA!R74</f>
        <v>0</v>
      </c>
      <c r="AC74">
        <f t="shared" si="3"/>
        <v>0.25422251357756803</v>
      </c>
      <c r="AD74">
        <f t="shared" si="4"/>
        <v>28.634699483873344</v>
      </c>
      <c r="AE74">
        <f>'IDT-1'!D74</f>
        <v>0</v>
      </c>
      <c r="AF74" s="24"/>
      <c r="AG74">
        <f t="shared" si="5"/>
        <v>28.634699483873344</v>
      </c>
      <c r="AI74" s="34">
        <f>PXIL!L74</f>
        <v>0</v>
      </c>
      <c r="AJ74" s="34">
        <f>PXIL!R74</f>
        <v>0</v>
      </c>
      <c r="AK74" s="34">
        <f>RTM_IEX!L74</f>
        <v>6.72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5.78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0.22</v>
      </c>
      <c r="AB75" s="75">
        <f>-STOA!R75</f>
        <v>0</v>
      </c>
      <c r="AC75">
        <f t="shared" si="3"/>
        <v>0.24551464050413194</v>
      </c>
      <c r="AD75">
        <f t="shared" si="4"/>
        <v>27.653876325874492</v>
      </c>
      <c r="AE75">
        <f>'IDT-1'!D75</f>
        <v>0</v>
      </c>
      <c r="AF75" s="24"/>
      <c r="AG75">
        <f t="shared" si="5"/>
        <v>27.653876325874492</v>
      </c>
      <c r="AI75" s="34">
        <f>PXIL!L75</f>
        <v>0</v>
      </c>
      <c r="AJ75" s="34">
        <f>PXIL!R75</f>
        <v>0</v>
      </c>
      <c r="AK75" s="34">
        <f>RTM_IEX!L75</f>
        <v>5.76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5.78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0.24445864050413196</v>
      </c>
      <c r="AD76">
        <f t="shared" si="4"/>
        <v>27.534932325874497</v>
      </c>
      <c r="AE76">
        <f>'IDT-1'!D76</f>
        <v>0</v>
      </c>
      <c r="AF76" s="24"/>
      <c r="AG76">
        <f t="shared" si="5"/>
        <v>27.534932325874497</v>
      </c>
      <c r="AI76" s="34">
        <f>PXIL!L76</f>
        <v>0</v>
      </c>
      <c r="AJ76" s="34">
        <f>PXIL!R76</f>
        <v>0</v>
      </c>
      <c r="AK76" s="34">
        <f>RTM_IEX!L76</f>
        <v>5.76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5.78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0.23284264050413195</v>
      </c>
      <c r="AD77">
        <f t="shared" si="4"/>
        <v>26.226548325874496</v>
      </c>
      <c r="AE77">
        <f>'IDT-1'!D77</f>
        <v>0</v>
      </c>
      <c r="AF77" s="24"/>
      <c r="AG77">
        <f t="shared" si="5"/>
        <v>26.226548325874496</v>
      </c>
      <c r="AI77" s="34">
        <f>PXIL!L77</f>
        <v>0</v>
      </c>
      <c r="AJ77" s="34">
        <f>PXIL!R77</f>
        <v>0</v>
      </c>
      <c r="AK77" s="34">
        <f>RTM_IEX!L77</f>
        <v>4.54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5.78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0.22562664050413195</v>
      </c>
      <c r="AD78">
        <f t="shared" si="4"/>
        <v>25.413764325874496</v>
      </c>
      <c r="AE78">
        <f>'IDT-1'!D78</f>
        <v>0</v>
      </c>
      <c r="AF78" s="24"/>
      <c r="AG78">
        <f t="shared" si="5"/>
        <v>25.413764325874496</v>
      </c>
      <c r="AI78" s="34">
        <f>PXIL!L78</f>
        <v>0</v>
      </c>
      <c r="AJ78" s="34">
        <f>PXIL!R78</f>
        <v>0</v>
      </c>
      <c r="AK78" s="34">
        <f>RTM_IEX!L78</f>
        <v>3.72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5.6895310310722831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0.20784651357756806</v>
      </c>
      <c r="AD79">
        <f t="shared" si="4"/>
        <v>23.411075483873343</v>
      </c>
      <c r="AE79">
        <f>'IDT-1'!D79</f>
        <v>0</v>
      </c>
      <c r="AF79" s="24"/>
      <c r="AG79">
        <f t="shared" si="5"/>
        <v>23.411075483873343</v>
      </c>
      <c r="AI79" s="34">
        <f>PXIL!L79</f>
        <v>0</v>
      </c>
      <c r="AJ79" s="34">
        <f>PXIL!R79</f>
        <v>0</v>
      </c>
      <c r="AK79" s="34">
        <f>RTM_IEX!L79</f>
        <v>1.79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5.6895310310722831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0.20811051357756805</v>
      </c>
      <c r="AD80">
        <f t="shared" si="4"/>
        <v>23.440811483873343</v>
      </c>
      <c r="AE80">
        <f>'IDT-1'!D80</f>
        <v>0</v>
      </c>
      <c r="AF80" s="24"/>
      <c r="AG80">
        <f t="shared" si="5"/>
        <v>23.440811483873343</v>
      </c>
      <c r="AI80" s="34">
        <f>PXIL!L80</f>
        <v>0</v>
      </c>
      <c r="AJ80" s="34">
        <f>PXIL!R80</f>
        <v>0</v>
      </c>
      <c r="AK80" s="34">
        <f>RTM_IEX!L80</f>
        <v>1.82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5.65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0.20582664050413194</v>
      </c>
      <c r="AD81">
        <f t="shared" si="4"/>
        <v>23.183564325874496</v>
      </c>
      <c r="AE81">
        <f>'IDT-1'!D81</f>
        <v>0</v>
      </c>
      <c r="AF81" s="24"/>
      <c r="AG81">
        <f t="shared" si="5"/>
        <v>23.183564325874496</v>
      </c>
      <c r="AI81" s="34">
        <f>PXIL!L81</f>
        <v>0</v>
      </c>
      <c r="AJ81" s="34">
        <f>PXIL!R81</f>
        <v>0</v>
      </c>
      <c r="AK81" s="34">
        <f>RTM_IEX!L81</f>
        <v>1.6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5.65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0.20661864050413192</v>
      </c>
      <c r="AD82">
        <f t="shared" si="4"/>
        <v>23.272772325874495</v>
      </c>
      <c r="AE82">
        <f>'IDT-1'!D82</f>
        <v>0</v>
      </c>
      <c r="AF82" s="24"/>
      <c r="AG82">
        <f t="shared" si="5"/>
        <v>23.272772325874495</v>
      </c>
      <c r="AI82" s="34">
        <f>PXIL!L82</f>
        <v>0</v>
      </c>
      <c r="AJ82" s="34">
        <f>PXIL!R82</f>
        <v>0</v>
      </c>
      <c r="AK82" s="34">
        <f>RTM_IEX!L82</f>
        <v>1.69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16.139390966378627</v>
      </c>
      <c r="H83">
        <f>PPCL_Spot!R83</f>
        <v>0</v>
      </c>
      <c r="I83">
        <f>Bawana_NG!R83</f>
        <v>5.65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0.21515464050413194</v>
      </c>
      <c r="AD83">
        <f t="shared" si="4"/>
        <v>24.234236325874495</v>
      </c>
      <c r="AE83">
        <f>'IDT-1'!D83</f>
        <v>0</v>
      </c>
      <c r="AF83" s="24"/>
      <c r="AG83">
        <f t="shared" si="5"/>
        <v>24.234236325874495</v>
      </c>
      <c r="AI83" s="34">
        <f>PXIL!L83</f>
        <v>0</v>
      </c>
      <c r="AJ83" s="34">
        <f>PXIL!R83</f>
        <v>0</v>
      </c>
      <c r="AK83" s="34">
        <f>RTM_IEX!L83</f>
        <v>2.66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16.139390966378627</v>
      </c>
      <c r="H84">
        <f>PPCL_Spot!R84</f>
        <v>0</v>
      </c>
      <c r="I84">
        <f>Bawana_NG!R84</f>
        <v>5.65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0.21559464050413193</v>
      </c>
      <c r="AD84">
        <f t="shared" si="4"/>
        <v>24.283796325874494</v>
      </c>
      <c r="AE84">
        <f>'IDT-1'!D84</f>
        <v>0</v>
      </c>
      <c r="AF84" s="24"/>
      <c r="AG84">
        <f t="shared" si="5"/>
        <v>24.283796325874494</v>
      </c>
      <c r="AI84" s="34">
        <f>PXIL!L84</f>
        <v>0</v>
      </c>
      <c r="AJ84" s="34">
        <f>PXIL!R84</f>
        <v>0</v>
      </c>
      <c r="AK84" s="34">
        <f>RTM_IEX!L84</f>
        <v>2.71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5.65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0.24190664050413194</v>
      </c>
      <c r="AD85">
        <f t="shared" si="4"/>
        <v>27.247484325874492</v>
      </c>
      <c r="AE85">
        <f>'IDT-1'!D85</f>
        <v>0</v>
      </c>
      <c r="AF85" s="24"/>
      <c r="AG85">
        <f t="shared" si="5"/>
        <v>27.247484325874492</v>
      </c>
      <c r="AI85" s="34">
        <f>PXIL!L85</f>
        <v>0</v>
      </c>
      <c r="AJ85" s="34">
        <f>PXIL!R85</f>
        <v>0</v>
      </c>
      <c r="AK85" s="34">
        <f>RTM_IEX!L85</f>
        <v>5.7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5.65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0.24243464050413194</v>
      </c>
      <c r="AD86">
        <f t="shared" si="4"/>
        <v>27.306956325874491</v>
      </c>
      <c r="AE86">
        <f>'IDT-1'!D86</f>
        <v>0</v>
      </c>
      <c r="AF86" s="24"/>
      <c r="AG86">
        <f t="shared" si="5"/>
        <v>27.306956325874491</v>
      </c>
      <c r="AI86" s="34">
        <f>PXIL!L86</f>
        <v>0</v>
      </c>
      <c r="AJ86" s="34">
        <f>PXIL!R86</f>
        <v>0</v>
      </c>
      <c r="AK86" s="34">
        <f>RTM_IEX!L86</f>
        <v>5.76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5.6897720443892474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0.23433663449475731</v>
      </c>
      <c r="AD87">
        <f t="shared" si="4"/>
        <v>26.394826376273119</v>
      </c>
      <c r="AE87">
        <f>'IDT-1'!D87</f>
        <v>0</v>
      </c>
      <c r="AF87" s="24"/>
      <c r="AG87">
        <f t="shared" si="5"/>
        <v>26.394826376273119</v>
      </c>
      <c r="AI87" s="34">
        <f>PXIL!L87</f>
        <v>0</v>
      </c>
      <c r="AJ87" s="34">
        <f>PXIL!R87</f>
        <v>0</v>
      </c>
      <c r="AK87" s="34">
        <f>RTM_IEX!L87</f>
        <v>4.8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5.6897720443892474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0.23433663449475731</v>
      </c>
      <c r="AD88">
        <f t="shared" si="4"/>
        <v>26.394826376273119</v>
      </c>
      <c r="AE88">
        <f>'IDT-1'!D88</f>
        <v>0</v>
      </c>
      <c r="AF88" s="24"/>
      <c r="AG88">
        <f t="shared" si="5"/>
        <v>26.394826376273119</v>
      </c>
      <c r="AI88" s="34">
        <f>PXIL!L88</f>
        <v>0</v>
      </c>
      <c r="AJ88" s="34">
        <f>PXIL!R88</f>
        <v>0</v>
      </c>
      <c r="AK88" s="34">
        <f>RTM_IEX!L88</f>
        <v>4.8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5.6897720443892474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0.23433663449475731</v>
      </c>
      <c r="AD89">
        <f t="shared" si="4"/>
        <v>26.394826376273119</v>
      </c>
      <c r="AE89">
        <f>'IDT-1'!D89</f>
        <v>0</v>
      </c>
      <c r="AF89" s="24"/>
      <c r="AG89">
        <f t="shared" si="5"/>
        <v>26.394826376273119</v>
      </c>
      <c r="AI89" s="34">
        <f>PXIL!L89</f>
        <v>0</v>
      </c>
      <c r="AJ89" s="34">
        <f>PXIL!R89</f>
        <v>0</v>
      </c>
      <c r="AK89" s="34">
        <f>RTM_IEX!L89</f>
        <v>4.8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5.6897720443892474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0.23433663449475731</v>
      </c>
      <c r="AD90">
        <f t="shared" si="4"/>
        <v>26.394826376273119</v>
      </c>
      <c r="AE90">
        <f>'IDT-1'!D90</f>
        <v>0</v>
      </c>
      <c r="AF90" s="24"/>
      <c r="AG90">
        <f t="shared" si="5"/>
        <v>26.394826376273119</v>
      </c>
      <c r="AI90" s="34">
        <f>PXIL!L90</f>
        <v>0</v>
      </c>
      <c r="AJ90" s="34">
        <f>PXIL!R90</f>
        <v>0</v>
      </c>
      <c r="AK90" s="34">
        <f>RTM_IEX!L90</f>
        <v>4.8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5.6897720443892474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0.23433663449475731</v>
      </c>
      <c r="AD91">
        <f t="shared" si="4"/>
        <v>26.394826376273119</v>
      </c>
      <c r="AE91">
        <f>'IDT-1'!D91</f>
        <v>0</v>
      </c>
      <c r="AF91" s="24"/>
      <c r="AG91">
        <f t="shared" si="5"/>
        <v>26.394826376273119</v>
      </c>
      <c r="AI91" s="34">
        <f>PXIL!L91</f>
        <v>0</v>
      </c>
      <c r="AJ91" s="34">
        <f>PXIL!R91</f>
        <v>0</v>
      </c>
      <c r="AK91" s="34">
        <f>RTM_IEX!L91</f>
        <v>4.8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5.6897720443892474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0.23266463449475733</v>
      </c>
      <c r="AD92">
        <f t="shared" si="4"/>
        <v>26.206498376273117</v>
      </c>
      <c r="AE92">
        <f>'IDT-1'!D92</f>
        <v>0</v>
      </c>
      <c r="AF92" s="24"/>
      <c r="AG92">
        <f t="shared" si="5"/>
        <v>26.206498376273117</v>
      </c>
      <c r="AI92" s="34">
        <f>PXIL!L92</f>
        <v>0</v>
      </c>
      <c r="AJ92" s="34">
        <f>PXIL!R92</f>
        <v>0</v>
      </c>
      <c r="AK92" s="34">
        <f>RTM_IEX!L92</f>
        <v>4.6100000000000003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5.6897720443892474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0.22923263449475731</v>
      </c>
      <c r="AD93">
        <f t="shared" si="4"/>
        <v>25.819930376273117</v>
      </c>
      <c r="AE93">
        <f>'IDT-1'!D93</f>
        <v>0</v>
      </c>
      <c r="AF93" s="24"/>
      <c r="AG93">
        <f t="shared" si="5"/>
        <v>25.819930376273117</v>
      </c>
      <c r="AI93" s="34">
        <f>PXIL!L93</f>
        <v>0</v>
      </c>
      <c r="AJ93" s="34">
        <f>PXIL!R93</f>
        <v>0</v>
      </c>
      <c r="AK93" s="34">
        <f>RTM_IEX!L93</f>
        <v>4.22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5.6897720443892474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0.22588863449475732</v>
      </c>
      <c r="AD94">
        <f t="shared" si="4"/>
        <v>25.443274376273116</v>
      </c>
      <c r="AE94">
        <f>'IDT-1'!D94</f>
        <v>0</v>
      </c>
      <c r="AF94" s="24"/>
      <c r="AG94">
        <f t="shared" si="5"/>
        <v>25.443274376273116</v>
      </c>
      <c r="AI94" s="34">
        <f>PXIL!L94</f>
        <v>0</v>
      </c>
      <c r="AJ94" s="34">
        <f>PXIL!R94</f>
        <v>0</v>
      </c>
      <c r="AK94" s="34">
        <f>RTM_IEX!L94</f>
        <v>3.84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5.7300000000000013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0.22624264050413195</v>
      </c>
      <c r="AD95">
        <f t="shared" si="4"/>
        <v>25.483148325874495</v>
      </c>
      <c r="AE95">
        <f>'IDT-1'!D95</f>
        <v>0</v>
      </c>
      <c r="AF95" s="24"/>
      <c r="AG95">
        <f t="shared" si="5"/>
        <v>25.483148325874495</v>
      </c>
      <c r="AI95" s="34">
        <f>PXIL!L95</f>
        <v>0</v>
      </c>
      <c r="AJ95" s="34">
        <f>PXIL!R95</f>
        <v>0</v>
      </c>
      <c r="AK95" s="34">
        <f>RTM_IEX!L95</f>
        <v>3.84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5.7300000000000013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0.22281064050413193</v>
      </c>
      <c r="AD96">
        <f t="shared" si="4"/>
        <v>25.096580325874495</v>
      </c>
      <c r="AE96">
        <f>'IDT-1'!D96</f>
        <v>0</v>
      </c>
      <c r="AF96" s="24"/>
      <c r="AG96">
        <f t="shared" si="5"/>
        <v>25.096580325874495</v>
      </c>
      <c r="AI96" s="34">
        <f>PXIL!L96</f>
        <v>0</v>
      </c>
      <c r="AJ96" s="34">
        <f>PXIL!R96</f>
        <v>0</v>
      </c>
      <c r="AK96" s="34">
        <f>RTM_IEX!L96</f>
        <v>3.45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5.7300000000000013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0.21946664050413195</v>
      </c>
      <c r="AD97">
        <f t="shared" si="4"/>
        <v>24.719924325874498</v>
      </c>
      <c r="AE97">
        <f>'IDT-1'!D97</f>
        <v>0</v>
      </c>
      <c r="AF97" s="24"/>
      <c r="AG97">
        <f t="shared" si="5"/>
        <v>24.719924325874498</v>
      </c>
      <c r="AI97" s="34">
        <f>PXIL!L97</f>
        <v>0</v>
      </c>
      <c r="AJ97" s="34">
        <f>PXIL!R97</f>
        <v>0</v>
      </c>
      <c r="AK97" s="34">
        <f>RTM_IEX!L97</f>
        <v>3.07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5.7300000000000013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0.21779464050413194</v>
      </c>
      <c r="AD98">
        <f t="shared" si="4"/>
        <v>24.531596325874496</v>
      </c>
      <c r="AE98">
        <f>'IDT-1'!D98</f>
        <v>0</v>
      </c>
      <c r="AF98" s="24"/>
      <c r="AG98">
        <f t="shared" si="5"/>
        <v>24.531596325874496</v>
      </c>
      <c r="AI98" s="34">
        <f>PXIL!L98</f>
        <v>0</v>
      </c>
      <c r="AJ98" s="34">
        <f>PXIL!R98</f>
        <v>0</v>
      </c>
      <c r="AK98" s="34">
        <f>RTM_IEX!L98</f>
        <v>2.88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0.38669866231462979</v>
      </c>
      <c r="H99">
        <f t="shared" si="6"/>
        <v>0</v>
      </c>
      <c r="I99">
        <f t="shared" si="6"/>
        <v>0.13879643164253624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4.9704999999999999E-2</v>
      </c>
      <c r="AB99" s="75">
        <f t="shared" si="6"/>
        <v>0</v>
      </c>
      <c r="AC99">
        <f t="shared" si="6"/>
        <v>6.0299779325534856E-3</v>
      </c>
      <c r="AD99">
        <f t="shared" si="6"/>
        <v>0.66965261602461257</v>
      </c>
      <c r="AE99">
        <f t="shared" ref="AE99:AR99" si="7">SUM(AE3:AE98)/4000</f>
        <v>0</v>
      </c>
      <c r="AG99">
        <f t="shared" si="7"/>
        <v>0.66965261602461257</v>
      </c>
      <c r="AI99">
        <f t="shared" si="7"/>
        <v>0</v>
      </c>
      <c r="AJ99">
        <f t="shared" si="7"/>
        <v>0</v>
      </c>
      <c r="AK99">
        <f t="shared" si="7"/>
        <v>0.10523250000000001</v>
      </c>
      <c r="AL99">
        <f t="shared" si="7"/>
        <v>-4.7499999999999999E-3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12.656523999999999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0.1789614112</v>
      </c>
      <c r="AD3">
        <f>SUM(B3:AB3,AI3:AR3)-AC3</f>
        <v>20.157562588799998</v>
      </c>
      <c r="AE3">
        <v>0</v>
      </c>
      <c r="AF3" s="24"/>
      <c r="AG3">
        <f>SUM(AD3:AF3)</f>
        <v>20.157562588799998</v>
      </c>
      <c r="AI3" s="34">
        <f>PXIL!M3</f>
        <v>0</v>
      </c>
      <c r="AJ3" s="34">
        <f>PXIL!S3</f>
        <v>0</v>
      </c>
      <c r="AK3" s="34">
        <f>RTM_IEX!M3</f>
        <v>7.68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12.656523999999999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0.14772141119999999</v>
      </c>
      <c r="AD4">
        <f t="shared" ref="AD4:AD67" si="1">SUM(B4:AB4,AI4:AR4)-AC4</f>
        <v>16.638802588800001</v>
      </c>
      <c r="AE4">
        <v>0</v>
      </c>
      <c r="AF4" s="24"/>
      <c r="AG4">
        <f t="shared" ref="AG4:AG67" si="2">SUM(AD4:AF4)</f>
        <v>16.638802588800001</v>
      </c>
      <c r="AI4" s="34">
        <f>PXIL!M4</f>
        <v>0</v>
      </c>
      <c r="AJ4" s="34">
        <f>PXIL!S4</f>
        <v>0</v>
      </c>
      <c r="AK4" s="34">
        <f>RTM_IEX!M4</f>
        <v>4.13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12.656523999999999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0.14516941119999999</v>
      </c>
      <c r="AD5">
        <f t="shared" si="1"/>
        <v>16.3513545888</v>
      </c>
      <c r="AE5">
        <v>0</v>
      </c>
      <c r="AF5" s="24"/>
      <c r="AG5">
        <f t="shared" si="2"/>
        <v>16.3513545888</v>
      </c>
      <c r="AI5" s="34">
        <f>PXIL!M5</f>
        <v>0</v>
      </c>
      <c r="AJ5" s="34">
        <f>PXIL!S5</f>
        <v>0</v>
      </c>
      <c r="AK5" s="34">
        <f>RTM_IEX!M5</f>
        <v>3.84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12.656523999999999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0.14516941119999999</v>
      </c>
      <c r="AD6">
        <f t="shared" si="1"/>
        <v>16.3513545888</v>
      </c>
      <c r="AE6">
        <v>0</v>
      </c>
      <c r="AF6" s="24"/>
      <c r="AG6">
        <f t="shared" si="2"/>
        <v>16.3513545888</v>
      </c>
      <c r="AI6" s="34">
        <f>PXIL!M6</f>
        <v>0</v>
      </c>
      <c r="AJ6" s="34">
        <f>PXIL!S6</f>
        <v>0</v>
      </c>
      <c r="AK6" s="34">
        <f>RTM_IEX!M6</f>
        <v>3.84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13.731490000000001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0.15462911200000001</v>
      </c>
      <c r="AD7">
        <f t="shared" si="1"/>
        <v>17.416860888000002</v>
      </c>
      <c r="AE7">
        <v>0</v>
      </c>
      <c r="AF7" s="24"/>
      <c r="AG7">
        <f t="shared" si="2"/>
        <v>17.416860888000002</v>
      </c>
      <c r="AI7" s="34">
        <f>PXIL!M7</f>
        <v>0</v>
      </c>
      <c r="AJ7" s="34">
        <f>PXIL!S7</f>
        <v>0</v>
      </c>
      <c r="AK7" s="34">
        <f>RTM_IEX!M7</f>
        <v>3.84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15.882296999999999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0.17355621360000001</v>
      </c>
      <c r="AD8">
        <f t="shared" si="1"/>
        <v>19.548740786399996</v>
      </c>
      <c r="AE8">
        <v>0</v>
      </c>
      <c r="AF8" s="24"/>
      <c r="AG8">
        <f t="shared" si="2"/>
        <v>19.548740786399996</v>
      </c>
      <c r="AI8" s="34">
        <f>PXIL!M8</f>
        <v>0</v>
      </c>
      <c r="AJ8" s="34">
        <f>PXIL!S8</f>
        <v>0</v>
      </c>
      <c r="AK8" s="34">
        <f>RTM_IEX!M8</f>
        <v>3.84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15.820653999999999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0.17301375520000001</v>
      </c>
      <c r="AD9">
        <f t="shared" si="1"/>
        <v>19.487640244800001</v>
      </c>
      <c r="AE9">
        <v>0</v>
      </c>
      <c r="AF9" s="24"/>
      <c r="AG9">
        <f t="shared" si="2"/>
        <v>19.487640244800001</v>
      </c>
      <c r="AI9" s="34">
        <f>PXIL!M9</f>
        <v>0</v>
      </c>
      <c r="AJ9" s="34">
        <f>PXIL!S9</f>
        <v>0</v>
      </c>
      <c r="AK9" s="34">
        <f>RTM_IEX!M9</f>
        <v>3.84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14.488398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0.1274979024</v>
      </c>
      <c r="AD10">
        <f t="shared" si="1"/>
        <v>14.3609000976</v>
      </c>
      <c r="AE10">
        <v>0</v>
      </c>
      <c r="AF10" s="24"/>
      <c r="AG10">
        <f t="shared" si="2"/>
        <v>14.3609000976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15.749093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0.13859201840000002</v>
      </c>
      <c r="AD11">
        <f t="shared" si="1"/>
        <v>15.6105009816</v>
      </c>
      <c r="AE11">
        <v>0</v>
      </c>
      <c r="AF11" s="24"/>
      <c r="AG11">
        <f t="shared" si="2"/>
        <v>15.6105009816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14.867938000000001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0.13083785440000001</v>
      </c>
      <c r="AD12">
        <f t="shared" si="1"/>
        <v>14.737100145600001</v>
      </c>
      <c r="AE12">
        <v>0</v>
      </c>
      <c r="AF12" s="24"/>
      <c r="AG12">
        <f t="shared" si="2"/>
        <v>14.737100145600001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15.132063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0.13316215440000001</v>
      </c>
      <c r="AD13">
        <f t="shared" si="1"/>
        <v>14.9989008456</v>
      </c>
      <c r="AE13">
        <v>0</v>
      </c>
      <c r="AF13" s="24"/>
      <c r="AG13">
        <f t="shared" si="2"/>
        <v>14.9989008456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15.69885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0.13814988</v>
      </c>
      <c r="AD14">
        <f t="shared" si="1"/>
        <v>15.56070012</v>
      </c>
      <c r="AE14">
        <v>0</v>
      </c>
      <c r="AF14" s="24"/>
      <c r="AG14">
        <f t="shared" si="2"/>
        <v>15.56070012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16.792071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0.14777022480000002</v>
      </c>
      <c r="AD15">
        <f t="shared" si="1"/>
        <v>16.644300775200001</v>
      </c>
      <c r="AE15">
        <v>0</v>
      </c>
      <c r="AF15" s="24"/>
      <c r="AG15">
        <f t="shared" si="2"/>
        <v>16.644300775200001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17.555689999999998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0.15449007200000001</v>
      </c>
      <c r="AD16">
        <f t="shared" si="1"/>
        <v>17.401199927999997</v>
      </c>
      <c r="AE16">
        <v>0</v>
      </c>
      <c r="AF16" s="24"/>
      <c r="AG16">
        <f t="shared" si="2"/>
        <v>17.401199927999997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16.703088000000001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0.14698717440000003</v>
      </c>
      <c r="AD17">
        <f t="shared" si="1"/>
        <v>16.556100825600002</v>
      </c>
      <c r="AE17">
        <v>0</v>
      </c>
      <c r="AF17" s="24"/>
      <c r="AG17">
        <f t="shared" si="2"/>
        <v>16.556100825600002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16.665053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0.14665246640000001</v>
      </c>
      <c r="AD18">
        <f t="shared" si="1"/>
        <v>16.518400533600001</v>
      </c>
      <c r="AE18">
        <v>0</v>
      </c>
      <c r="AF18" s="24"/>
      <c r="AG18">
        <f t="shared" si="2"/>
        <v>16.518400533600001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18.363903000000001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0.16160234640000001</v>
      </c>
      <c r="AD19">
        <f t="shared" si="1"/>
        <v>18.202300653600002</v>
      </c>
      <c r="AE19">
        <v>0</v>
      </c>
      <c r="AF19" s="24"/>
      <c r="AG19">
        <f t="shared" si="2"/>
        <v>18.202300653600002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19.180789999999998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2.11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0.187358952</v>
      </c>
      <c r="AD20">
        <f t="shared" si="1"/>
        <v>21.103431047999997</v>
      </c>
      <c r="AE20">
        <v>0</v>
      </c>
      <c r="AF20" s="24"/>
      <c r="AG20">
        <f t="shared" si="2"/>
        <v>21.103431047999997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19.194008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0.20349127040000001</v>
      </c>
      <c r="AD21">
        <f t="shared" si="1"/>
        <v>22.920516729599999</v>
      </c>
      <c r="AE21">
        <v>0</v>
      </c>
      <c r="AF21" s="24"/>
      <c r="AG21">
        <f t="shared" si="2"/>
        <v>22.920516729599999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19.194008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0.2111472704</v>
      </c>
      <c r="AD22">
        <f t="shared" si="1"/>
        <v>23.782860729599999</v>
      </c>
      <c r="AE22">
        <v>0</v>
      </c>
      <c r="AF22" s="24"/>
      <c r="AG22">
        <f t="shared" si="2"/>
        <v>23.782860729599999</v>
      </c>
      <c r="AI22" s="34">
        <f>PXIL!M22</f>
        <v>0</v>
      </c>
      <c r="AJ22" s="34">
        <f>PXIL!S22</f>
        <v>0</v>
      </c>
      <c r="AK22" s="34">
        <f>RTM_IEX!M22</f>
        <v>4.8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19.194008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0.21141127039999999</v>
      </c>
      <c r="AD23">
        <f t="shared" si="1"/>
        <v>23.812596729599999</v>
      </c>
      <c r="AE23">
        <v>0</v>
      </c>
      <c r="AF23" s="24"/>
      <c r="AG23">
        <f t="shared" si="2"/>
        <v>23.812596729599999</v>
      </c>
      <c r="AI23" s="34">
        <f>PXIL!M23</f>
        <v>0</v>
      </c>
      <c r="AJ23" s="34">
        <f>PXIL!S23</f>
        <v>0</v>
      </c>
      <c r="AK23" s="34">
        <f>RTM_IEX!M23</f>
        <v>1.1499999999999999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19.194008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2.11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0.21097127039999999</v>
      </c>
      <c r="AD24">
        <f t="shared" si="1"/>
        <v>23.763036729599996</v>
      </c>
      <c r="AE24">
        <v>0</v>
      </c>
      <c r="AF24" s="24"/>
      <c r="AG24">
        <f t="shared" si="2"/>
        <v>23.763036729599996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2.67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19.194008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0.21132327040000001</v>
      </c>
      <c r="AD25">
        <f t="shared" si="1"/>
        <v>23.802684729599999</v>
      </c>
      <c r="AE25">
        <v>0</v>
      </c>
      <c r="AF25" s="24"/>
      <c r="AG25">
        <f t="shared" si="2"/>
        <v>23.802684729599999</v>
      </c>
      <c r="AI25" s="34">
        <f>PXIL!M25</f>
        <v>0</v>
      </c>
      <c r="AJ25" s="34">
        <f>PXIL!S25</f>
        <v>0</v>
      </c>
      <c r="AK25" s="34">
        <f>RTM_IEX!M25</f>
        <v>2.02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2.8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19.194008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0.2111472704</v>
      </c>
      <c r="AD26">
        <f t="shared" si="1"/>
        <v>23.782860729599999</v>
      </c>
      <c r="AE26">
        <v>0</v>
      </c>
      <c r="AF26" s="24"/>
      <c r="AG26">
        <f t="shared" si="2"/>
        <v>23.782860729599999</v>
      </c>
      <c r="AI26" s="34">
        <f>PXIL!M26</f>
        <v>0</v>
      </c>
      <c r="AJ26" s="34">
        <f>PXIL!S26</f>
        <v>0</v>
      </c>
      <c r="AK26" s="34">
        <f>RTM_IEX!M26</f>
        <v>4.8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19.194008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0.20349127040000001</v>
      </c>
      <c r="AD27">
        <f t="shared" si="1"/>
        <v>22.920516729599999</v>
      </c>
      <c r="AE27">
        <v>0</v>
      </c>
      <c r="AF27" s="24"/>
      <c r="AG27">
        <f t="shared" si="2"/>
        <v>22.920516729599999</v>
      </c>
      <c r="AI27" s="34">
        <f>PXIL!M27</f>
        <v>0</v>
      </c>
      <c r="AJ27" s="34">
        <f>PXIL!S27</f>
        <v>0</v>
      </c>
      <c r="AK27" s="34">
        <f>RTM_IEX!M27</f>
        <v>3.93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19.194008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0.2111472704</v>
      </c>
      <c r="AD28">
        <f t="shared" si="1"/>
        <v>23.782860729599999</v>
      </c>
      <c r="AE28">
        <v>0</v>
      </c>
      <c r="AF28" s="24"/>
      <c r="AG28">
        <f t="shared" si="2"/>
        <v>23.782860729599999</v>
      </c>
      <c r="AI28" s="34">
        <f>PXIL!M28</f>
        <v>0</v>
      </c>
      <c r="AJ28" s="34">
        <f>PXIL!S28</f>
        <v>0</v>
      </c>
      <c r="AK28" s="34">
        <f>RTM_IEX!M28</f>
        <v>4.8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19.194008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0.2111472704</v>
      </c>
      <c r="AD29">
        <f t="shared" si="1"/>
        <v>23.782860729599999</v>
      </c>
      <c r="AE29">
        <v>0</v>
      </c>
      <c r="AF29" s="24"/>
      <c r="AG29">
        <f t="shared" si="2"/>
        <v>23.782860729599999</v>
      </c>
      <c r="AI29" s="34">
        <f>PXIL!M29</f>
        <v>0</v>
      </c>
      <c r="AJ29" s="34">
        <f>PXIL!S29</f>
        <v>0</v>
      </c>
      <c r="AK29" s="34">
        <f>RTM_IEX!M29</f>
        <v>4.8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19.194008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0.2111472704</v>
      </c>
      <c r="AD30">
        <f t="shared" si="1"/>
        <v>23.782860729599999</v>
      </c>
      <c r="AE30">
        <v>0</v>
      </c>
      <c r="AF30" s="24"/>
      <c r="AG30">
        <f t="shared" si="2"/>
        <v>23.782860729599999</v>
      </c>
      <c r="AI30" s="34">
        <f>PXIL!M30</f>
        <v>0</v>
      </c>
      <c r="AJ30" s="34">
        <f>PXIL!S30</f>
        <v>0</v>
      </c>
      <c r="AK30" s="34">
        <f>RTM_IEX!M30</f>
        <v>4.8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19.194008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0.19169927040000001</v>
      </c>
      <c r="AD31">
        <f t="shared" si="1"/>
        <v>21.592308729599999</v>
      </c>
      <c r="AE31">
        <v>0</v>
      </c>
      <c r="AF31" s="24"/>
      <c r="AG31">
        <f t="shared" si="2"/>
        <v>21.592308729599999</v>
      </c>
      <c r="AI31" s="34">
        <f>PXIL!M31</f>
        <v>0</v>
      </c>
      <c r="AJ31" s="34">
        <f>PXIL!S31</f>
        <v>0</v>
      </c>
      <c r="AK31" s="34">
        <f>RTM_IEX!M31</f>
        <v>2.59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19.194008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0.19592327040000002</v>
      </c>
      <c r="AD32">
        <f t="shared" si="1"/>
        <v>22.068084729599999</v>
      </c>
      <c r="AE32">
        <v>0</v>
      </c>
      <c r="AF32" s="24"/>
      <c r="AG32">
        <f t="shared" si="2"/>
        <v>22.068084729599999</v>
      </c>
      <c r="AI32" s="34">
        <f>PXIL!M32</f>
        <v>0</v>
      </c>
      <c r="AJ32" s="34">
        <f>PXIL!S32</f>
        <v>0</v>
      </c>
      <c r="AK32" s="34">
        <f>RTM_IEX!M32</f>
        <v>3.07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18.916264000000002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0.17491112320000005</v>
      </c>
      <c r="AD33">
        <f t="shared" si="1"/>
        <v>19.701352876800001</v>
      </c>
      <c r="AE33">
        <v>0</v>
      </c>
      <c r="AF33" s="24"/>
      <c r="AG33">
        <f t="shared" si="2"/>
        <v>19.701352876800001</v>
      </c>
      <c r="AI33" s="34">
        <f>PXIL!M33</f>
        <v>0</v>
      </c>
      <c r="AJ33" s="34">
        <f>PXIL!S33</f>
        <v>0</v>
      </c>
      <c r="AK33" s="34">
        <f>RTM_IEX!M33</f>
        <v>0.96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19.194008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0.1689072704</v>
      </c>
      <c r="AD34">
        <f t="shared" si="1"/>
        <v>19.025100729600002</v>
      </c>
      <c r="AE34">
        <v>0</v>
      </c>
      <c r="AF34" s="24"/>
      <c r="AG34">
        <f t="shared" si="2"/>
        <v>19.025100729600002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19.194008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2.2999999999999998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0.1961872704</v>
      </c>
      <c r="AD35">
        <f t="shared" si="1"/>
        <v>22.097820729600002</v>
      </c>
      <c r="AE35">
        <v>0</v>
      </c>
      <c r="AF35" s="24"/>
      <c r="AG35">
        <f t="shared" si="2"/>
        <v>22.097820729600002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0.7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19.194008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0.19759527040000002</v>
      </c>
      <c r="AD36">
        <f t="shared" si="1"/>
        <v>22.256412729600001</v>
      </c>
      <c r="AE36">
        <v>0</v>
      </c>
      <c r="AF36" s="24"/>
      <c r="AG36">
        <f t="shared" si="2"/>
        <v>22.256412729600001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19.194008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2.11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0.1874752704</v>
      </c>
      <c r="AD37">
        <f t="shared" si="1"/>
        <v>21.116532729599999</v>
      </c>
      <c r="AE37">
        <v>0</v>
      </c>
      <c r="AF37" s="24"/>
      <c r="AG37">
        <f t="shared" si="2"/>
        <v>21.116532729599999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19.194008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0.77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0.17568327040000001</v>
      </c>
      <c r="AD38">
        <f t="shared" si="1"/>
        <v>19.788324729599999</v>
      </c>
      <c r="AE38">
        <v>0</v>
      </c>
      <c r="AF38" s="24"/>
      <c r="AG38">
        <f t="shared" si="2"/>
        <v>19.788324729599999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19.194008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3.74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0.2018192704</v>
      </c>
      <c r="AD39">
        <f t="shared" si="1"/>
        <v>22.732188729599997</v>
      </c>
      <c r="AE39">
        <v>0</v>
      </c>
      <c r="AF39" s="24"/>
      <c r="AG39">
        <f t="shared" si="2"/>
        <v>22.732188729599997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19.194008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3.07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0.19592327040000002</v>
      </c>
      <c r="AD40">
        <f t="shared" si="1"/>
        <v>22.068084729599999</v>
      </c>
      <c r="AE40">
        <v>0</v>
      </c>
      <c r="AF40" s="24"/>
      <c r="AG40">
        <f t="shared" si="2"/>
        <v>22.068084729599999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19.194008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4.13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0.20525127040000002</v>
      </c>
      <c r="AD41">
        <f t="shared" si="1"/>
        <v>23.118756729599998</v>
      </c>
      <c r="AE41">
        <v>0</v>
      </c>
      <c r="AF41" s="24"/>
      <c r="AG41">
        <f t="shared" si="2"/>
        <v>23.118756729599998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19.194008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0.1900272704</v>
      </c>
      <c r="AD42">
        <f t="shared" si="1"/>
        <v>21.403980729599997</v>
      </c>
      <c r="AE42">
        <v>0</v>
      </c>
      <c r="AF42" s="24"/>
      <c r="AG42">
        <f t="shared" si="2"/>
        <v>21.403980729599997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19.194008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1.54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0.18245927040000001</v>
      </c>
      <c r="AD43">
        <f t="shared" si="1"/>
        <v>20.5515487296</v>
      </c>
      <c r="AE43">
        <v>0</v>
      </c>
      <c r="AF43" s="24"/>
      <c r="AG43">
        <f t="shared" si="2"/>
        <v>20.5515487296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19.194008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2.59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0.19169927040000001</v>
      </c>
      <c r="AD44">
        <f t="shared" si="1"/>
        <v>21.592308729599999</v>
      </c>
      <c r="AE44">
        <v>0</v>
      </c>
      <c r="AF44" s="24"/>
      <c r="AG44">
        <f t="shared" si="2"/>
        <v>21.592308729599999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19.194008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0.1689072704</v>
      </c>
      <c r="AD45">
        <f t="shared" si="1"/>
        <v>19.025100729600002</v>
      </c>
      <c r="AE45">
        <v>0</v>
      </c>
      <c r="AF45" s="24"/>
      <c r="AG45">
        <f t="shared" si="2"/>
        <v>19.025100729600002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17.332626999999999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0.15252711759999998</v>
      </c>
      <c r="AD46">
        <f t="shared" si="1"/>
        <v>17.1800998824</v>
      </c>
      <c r="AE46">
        <v>0</v>
      </c>
      <c r="AF46" s="24"/>
      <c r="AG46">
        <f t="shared" si="2"/>
        <v>17.1800998824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18.304682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0.1610812016</v>
      </c>
      <c r="AD47">
        <f t="shared" si="1"/>
        <v>18.143600798400001</v>
      </c>
      <c r="AE47">
        <v>0</v>
      </c>
      <c r="AF47" s="24"/>
      <c r="AG47">
        <f t="shared" si="2"/>
        <v>18.143600798400001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16.185533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0.14243269040000001</v>
      </c>
      <c r="AD48">
        <f t="shared" si="1"/>
        <v>16.0431003096</v>
      </c>
      <c r="AE48">
        <v>0</v>
      </c>
      <c r="AF48" s="24"/>
      <c r="AG48">
        <f t="shared" si="2"/>
        <v>16.0431003096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17.212772999999999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0.15147240239999998</v>
      </c>
      <c r="AD49">
        <f t="shared" si="1"/>
        <v>17.061300597599999</v>
      </c>
      <c r="AE49">
        <v>0</v>
      </c>
      <c r="AF49" s="24"/>
      <c r="AG49">
        <f t="shared" si="2"/>
        <v>17.061300597599999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19.194008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4.22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0.20604327040000001</v>
      </c>
      <c r="AD50">
        <f t="shared" si="1"/>
        <v>23.2079647296</v>
      </c>
      <c r="AE50">
        <v>0</v>
      </c>
      <c r="AF50" s="24"/>
      <c r="AG50">
        <f t="shared" si="2"/>
        <v>23.2079647296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19.194008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2.88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0.19425127040000001</v>
      </c>
      <c r="AD51">
        <f t="shared" si="1"/>
        <v>21.8797567296</v>
      </c>
      <c r="AE51">
        <v>0</v>
      </c>
      <c r="AF51" s="24"/>
      <c r="AG51">
        <f t="shared" si="2"/>
        <v>21.8797567296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19.194008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0.21114727040000003</v>
      </c>
      <c r="AD52">
        <f t="shared" si="1"/>
        <v>23.782860729599999</v>
      </c>
      <c r="AE52">
        <v>0</v>
      </c>
      <c r="AF52" s="24"/>
      <c r="AG52">
        <f t="shared" si="2"/>
        <v>23.782860729599999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18.141143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1.25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0.17064205840000002</v>
      </c>
      <c r="AD53">
        <f t="shared" si="1"/>
        <v>19.220500941600001</v>
      </c>
      <c r="AE53">
        <v>0</v>
      </c>
      <c r="AF53" s="24"/>
      <c r="AG53">
        <f t="shared" si="2"/>
        <v>19.220500941600001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17.72841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0.18557800800000002</v>
      </c>
      <c r="AD54">
        <f t="shared" si="1"/>
        <v>20.902831991999999</v>
      </c>
      <c r="AE54">
        <v>0</v>
      </c>
      <c r="AF54" s="24"/>
      <c r="AG54">
        <f t="shared" si="2"/>
        <v>20.902831991999999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18.474577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0.57999999999999996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0.16768027759999998</v>
      </c>
      <c r="AD55">
        <f t="shared" si="1"/>
        <v>18.8868967224</v>
      </c>
      <c r="AE55">
        <v>0</v>
      </c>
      <c r="AF55" s="24"/>
      <c r="AG55">
        <f t="shared" si="2"/>
        <v>18.8868967224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19.194008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1.44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0.18157927040000002</v>
      </c>
      <c r="AD56">
        <f t="shared" si="1"/>
        <v>20.452428729600001</v>
      </c>
      <c r="AE56">
        <v>0</v>
      </c>
      <c r="AF56" s="24"/>
      <c r="AG56">
        <f t="shared" si="2"/>
        <v>20.452428729600001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19.194008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3.26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0.19759527040000002</v>
      </c>
      <c r="AD57">
        <f t="shared" si="1"/>
        <v>22.256412729600001</v>
      </c>
      <c r="AE57">
        <v>0</v>
      </c>
      <c r="AF57" s="24"/>
      <c r="AG57">
        <f t="shared" si="2"/>
        <v>22.256412729600001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19.194008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2.69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0.19257927040000003</v>
      </c>
      <c r="AD58">
        <f t="shared" si="1"/>
        <v>21.691428729600002</v>
      </c>
      <c r="AE58">
        <v>0</v>
      </c>
      <c r="AF58" s="24"/>
      <c r="AG58">
        <f t="shared" si="2"/>
        <v>21.691428729600002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19.194008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2.69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0.19257927040000003</v>
      </c>
      <c r="AD59">
        <f t="shared" si="1"/>
        <v>21.691428729600002</v>
      </c>
      <c r="AE59">
        <v>0</v>
      </c>
      <c r="AF59" s="24"/>
      <c r="AG59">
        <f t="shared" si="2"/>
        <v>21.691428729600002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19.194008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0.21114727040000003</v>
      </c>
      <c r="AD60">
        <f t="shared" si="1"/>
        <v>23.782860729599999</v>
      </c>
      <c r="AE60">
        <v>0</v>
      </c>
      <c r="AF60" s="24"/>
      <c r="AG60">
        <f t="shared" si="2"/>
        <v>23.782860729599999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19.194008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0.21114727040000003</v>
      </c>
      <c r="AD61">
        <f t="shared" si="1"/>
        <v>23.782860729599999</v>
      </c>
      <c r="AE61">
        <v>0</v>
      </c>
      <c r="AF61" s="24"/>
      <c r="AG61">
        <f t="shared" si="2"/>
        <v>23.782860729599999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19.194008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0.21114727040000003</v>
      </c>
      <c r="AD62">
        <f t="shared" si="1"/>
        <v>23.782860729599999</v>
      </c>
      <c r="AE62">
        <v>0</v>
      </c>
      <c r="AF62" s="24"/>
      <c r="AG62">
        <f t="shared" si="2"/>
        <v>23.782860729599999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19.194008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0.21114727040000003</v>
      </c>
      <c r="AD63">
        <f t="shared" si="1"/>
        <v>23.782860729599999</v>
      </c>
      <c r="AE63">
        <v>0</v>
      </c>
      <c r="AF63" s="24"/>
      <c r="AG63">
        <f t="shared" si="2"/>
        <v>23.782860729599999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19.194008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0.21105927040000003</v>
      </c>
      <c r="AD64">
        <f t="shared" si="1"/>
        <v>23.772948729600003</v>
      </c>
      <c r="AE64">
        <v>0</v>
      </c>
      <c r="AF64" s="24"/>
      <c r="AG64">
        <f t="shared" si="2"/>
        <v>23.772948729600003</v>
      </c>
      <c r="AI64" s="34">
        <f>PXIL!M64</f>
        <v>0</v>
      </c>
      <c r="AJ64" s="34">
        <f>PXIL!S64</f>
        <v>0</v>
      </c>
      <c r="AK64" s="34">
        <f>RTM_IEX!M64</f>
        <v>2.21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19.194008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2.34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0.21149927039999999</v>
      </c>
      <c r="AD65">
        <f t="shared" si="1"/>
        <v>23.822508729599999</v>
      </c>
      <c r="AE65">
        <v>0</v>
      </c>
      <c r="AF65" s="24"/>
      <c r="AG65">
        <f t="shared" si="2"/>
        <v>23.822508729599999</v>
      </c>
      <c r="AI65" s="34">
        <f>PXIL!M65</f>
        <v>0</v>
      </c>
      <c r="AJ65" s="34">
        <f>PXIL!S65</f>
        <v>0</v>
      </c>
      <c r="AK65" s="34">
        <f>RTM_IEX!M65</f>
        <v>2.5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19.194008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0.2111472704</v>
      </c>
      <c r="AD66">
        <f t="shared" si="1"/>
        <v>23.782860729599999</v>
      </c>
      <c r="AE66">
        <v>0</v>
      </c>
      <c r="AF66" s="24"/>
      <c r="AG66">
        <f t="shared" si="2"/>
        <v>23.782860729599999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19.194008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0.21105927040000003</v>
      </c>
      <c r="AD67">
        <f t="shared" si="1"/>
        <v>23.772948729600003</v>
      </c>
      <c r="AE67">
        <v>0</v>
      </c>
      <c r="AF67" s="24"/>
      <c r="AG67">
        <f t="shared" si="2"/>
        <v>23.772948729600003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4.12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19.194008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1.06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0.21149927039999999</v>
      </c>
      <c r="AD68">
        <f t="shared" ref="AD68:AD98" si="4">SUM(B68:AB68,AI68:AR68)-AC68</f>
        <v>23.822508729599999</v>
      </c>
      <c r="AE68">
        <v>0</v>
      </c>
      <c r="AF68" s="24"/>
      <c r="AG68">
        <f t="shared" ref="AG68:AG98" si="5">SUM(AD68:AF68)</f>
        <v>23.822508729599999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3.68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19.194008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0.2111472704</v>
      </c>
      <c r="AD69">
        <f t="shared" si="4"/>
        <v>23.782860729599999</v>
      </c>
      <c r="AE69">
        <v>0</v>
      </c>
      <c r="AF69" s="24"/>
      <c r="AG69">
        <f t="shared" si="5"/>
        <v>23.782860729599999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19.194008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0.21132327039999999</v>
      </c>
      <c r="AD70">
        <f t="shared" si="4"/>
        <v>23.802684729599996</v>
      </c>
      <c r="AE70">
        <v>0</v>
      </c>
      <c r="AF70" s="24"/>
      <c r="AG70">
        <f t="shared" si="5"/>
        <v>23.802684729599996</v>
      </c>
      <c r="AI70" s="34">
        <f>PXIL!M70</f>
        <v>0</v>
      </c>
      <c r="AJ70" s="34">
        <f>PXIL!S70</f>
        <v>0</v>
      </c>
      <c r="AK70" s="34">
        <f>RTM_IEX!M70</f>
        <v>0.28999999999999998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3.79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19.194008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0.67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0.21149927040000002</v>
      </c>
      <c r="AD71">
        <f t="shared" si="4"/>
        <v>23.822508729600003</v>
      </c>
      <c r="AE71">
        <v>0</v>
      </c>
      <c r="AF71" s="24"/>
      <c r="AG71">
        <f t="shared" si="5"/>
        <v>23.822508729600003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4.07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19.194008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0.21141127040000002</v>
      </c>
      <c r="AD72">
        <f t="shared" si="4"/>
        <v>23.812596729600003</v>
      </c>
      <c r="AE72">
        <v>0</v>
      </c>
      <c r="AF72" s="24"/>
      <c r="AG72">
        <f t="shared" si="5"/>
        <v>23.812596729600003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3.1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19.194008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0.21097127039999999</v>
      </c>
      <c r="AD73">
        <f t="shared" si="4"/>
        <v>23.763036729599996</v>
      </c>
      <c r="AE73">
        <v>0</v>
      </c>
      <c r="AF73" s="24"/>
      <c r="AG73">
        <f t="shared" si="5"/>
        <v>23.763036729599996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2.38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19.194008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0.21149927040000002</v>
      </c>
      <c r="AD74">
        <f t="shared" si="4"/>
        <v>23.822508729599999</v>
      </c>
      <c r="AE74">
        <v>0</v>
      </c>
      <c r="AF74" s="24"/>
      <c r="AG74">
        <f t="shared" si="5"/>
        <v>23.822508729599999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2.15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19.194008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0.2111472704</v>
      </c>
      <c r="AD75">
        <f t="shared" si="4"/>
        <v>23.782860729599996</v>
      </c>
      <c r="AE75">
        <v>0</v>
      </c>
      <c r="AF75" s="24"/>
      <c r="AG75">
        <f t="shared" si="5"/>
        <v>23.782860729599996</v>
      </c>
      <c r="AI75" s="34">
        <f>PXIL!M75</f>
        <v>0</v>
      </c>
      <c r="AJ75" s="34">
        <f>PXIL!S75</f>
        <v>0</v>
      </c>
      <c r="AK75" s="34">
        <f>RTM_IEX!M75</f>
        <v>1.06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19.194008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0.19592327040000002</v>
      </c>
      <c r="AD76">
        <f t="shared" si="4"/>
        <v>22.068084729599999</v>
      </c>
      <c r="AE76">
        <v>0</v>
      </c>
      <c r="AF76" s="24"/>
      <c r="AG76">
        <f t="shared" si="5"/>
        <v>22.068084729599999</v>
      </c>
      <c r="AI76" s="34">
        <f>PXIL!M76</f>
        <v>0</v>
      </c>
      <c r="AJ76" s="34">
        <f>PXIL!S76</f>
        <v>0</v>
      </c>
      <c r="AK76" s="34">
        <f>RTM_IEX!M76</f>
        <v>3.07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19.194008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0.19548327040000002</v>
      </c>
      <c r="AD77">
        <f t="shared" si="4"/>
        <v>22.018524729599999</v>
      </c>
      <c r="AE77">
        <v>0</v>
      </c>
      <c r="AF77" s="24"/>
      <c r="AG77">
        <f t="shared" si="5"/>
        <v>22.018524729599999</v>
      </c>
      <c r="AI77" s="34">
        <f>PXIL!M77</f>
        <v>0</v>
      </c>
      <c r="AJ77" s="34">
        <f>PXIL!S77</f>
        <v>0</v>
      </c>
      <c r="AK77" s="34">
        <f>RTM_IEX!M77</f>
        <v>3.02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19.194008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0.19627527040000001</v>
      </c>
      <c r="AD78">
        <f t="shared" si="4"/>
        <v>22.107732729599999</v>
      </c>
      <c r="AE78">
        <v>0</v>
      </c>
      <c r="AF78" s="24"/>
      <c r="AG78">
        <f t="shared" si="5"/>
        <v>22.107732729599999</v>
      </c>
      <c r="AI78" s="34">
        <f>PXIL!M78</f>
        <v>0</v>
      </c>
      <c r="AJ78" s="34">
        <f>PXIL!S78</f>
        <v>0</v>
      </c>
      <c r="AK78" s="34">
        <f>RTM_IEX!M78</f>
        <v>3.11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19.194008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1.1499999999999999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0.1889712704</v>
      </c>
      <c r="AD79">
        <f t="shared" si="4"/>
        <v>21.285036729599998</v>
      </c>
      <c r="AE79">
        <v>0</v>
      </c>
      <c r="AF79" s="24"/>
      <c r="AG79">
        <f t="shared" si="5"/>
        <v>21.285036729599998</v>
      </c>
      <c r="AI79" s="34">
        <f>PXIL!M79</f>
        <v>0</v>
      </c>
      <c r="AJ79" s="34">
        <f>PXIL!S79</f>
        <v>0</v>
      </c>
      <c r="AK79" s="34">
        <f>RTM_IEX!M79</f>
        <v>1.1299999999999999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19.194008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0.1843072704</v>
      </c>
      <c r="AD80">
        <f t="shared" si="4"/>
        <v>20.759700729599999</v>
      </c>
      <c r="AE80">
        <v>0</v>
      </c>
      <c r="AF80" s="24"/>
      <c r="AG80">
        <f t="shared" si="5"/>
        <v>20.759700729599999</v>
      </c>
      <c r="AI80" s="34">
        <f>PXIL!M80</f>
        <v>0</v>
      </c>
      <c r="AJ80" s="34">
        <f>PXIL!S80</f>
        <v>0</v>
      </c>
      <c r="AK80" s="34">
        <f>RTM_IEX!M80</f>
        <v>0.85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19.194008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0.18914727040000001</v>
      </c>
      <c r="AD81">
        <f t="shared" si="4"/>
        <v>21.304860729600001</v>
      </c>
      <c r="AE81">
        <v>0</v>
      </c>
      <c r="AF81" s="24"/>
      <c r="AG81">
        <f t="shared" si="5"/>
        <v>21.304860729600001</v>
      </c>
      <c r="AI81" s="34">
        <f>PXIL!M81</f>
        <v>0</v>
      </c>
      <c r="AJ81" s="34">
        <f>PXIL!S81</f>
        <v>0</v>
      </c>
      <c r="AK81" s="34">
        <f>RTM_IEX!M81</f>
        <v>0.96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19.194008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1.31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0.18932327040000002</v>
      </c>
      <c r="AD82">
        <f t="shared" si="4"/>
        <v>21.324684729600001</v>
      </c>
      <c r="AE82">
        <v>0</v>
      </c>
      <c r="AF82" s="24"/>
      <c r="AG82">
        <f t="shared" si="5"/>
        <v>21.324684729600001</v>
      </c>
      <c r="AI82" s="34">
        <f>PXIL!M82</f>
        <v>0</v>
      </c>
      <c r="AJ82" s="34">
        <f>PXIL!S82</f>
        <v>0</v>
      </c>
      <c r="AK82" s="34">
        <f>RTM_IEX!M82</f>
        <v>1.01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19.194008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2.2000000000000002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0.19882727040000003</v>
      </c>
      <c r="AD83">
        <f t="shared" si="4"/>
        <v>22.3951807296</v>
      </c>
      <c r="AE83">
        <v>0</v>
      </c>
      <c r="AF83" s="24"/>
      <c r="AG83">
        <f t="shared" si="5"/>
        <v>22.3951807296</v>
      </c>
      <c r="AI83" s="34">
        <f>PXIL!M83</f>
        <v>0</v>
      </c>
      <c r="AJ83" s="34">
        <f>PXIL!S83</f>
        <v>0</v>
      </c>
      <c r="AK83" s="34">
        <f>RTM_IEX!M83</f>
        <v>1.2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19.194008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2.11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0.1986512704</v>
      </c>
      <c r="AD84">
        <f t="shared" si="4"/>
        <v>22.3753567296</v>
      </c>
      <c r="AE84">
        <v>0</v>
      </c>
      <c r="AF84" s="24"/>
      <c r="AG84">
        <f t="shared" si="5"/>
        <v>22.3753567296</v>
      </c>
      <c r="AI84" s="34">
        <f>PXIL!M84</f>
        <v>0</v>
      </c>
      <c r="AJ84" s="34">
        <f>PXIL!S84</f>
        <v>0</v>
      </c>
      <c r="AK84" s="34">
        <f>RTM_IEX!M84</f>
        <v>1.27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19.194008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2.4500000000000002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0.21132327040000001</v>
      </c>
      <c r="AD85">
        <f t="shared" si="4"/>
        <v>23.802684729599999</v>
      </c>
      <c r="AE85">
        <v>0</v>
      </c>
      <c r="AF85" s="24"/>
      <c r="AG85">
        <f t="shared" si="5"/>
        <v>23.802684729599999</v>
      </c>
      <c r="AI85" s="34">
        <f>PXIL!M85</f>
        <v>0</v>
      </c>
      <c r="AJ85" s="34">
        <f>PXIL!S85</f>
        <v>0</v>
      </c>
      <c r="AK85" s="34">
        <f>RTM_IEX!M85</f>
        <v>2.37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19.194008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0.21114727040000003</v>
      </c>
      <c r="AD86">
        <f t="shared" si="4"/>
        <v>23.782860729599999</v>
      </c>
      <c r="AE86">
        <v>0</v>
      </c>
      <c r="AF86" s="24"/>
      <c r="AG86">
        <f t="shared" si="5"/>
        <v>23.782860729599999</v>
      </c>
      <c r="AI86" s="34">
        <f>PXIL!M86</f>
        <v>0</v>
      </c>
      <c r="AJ86" s="34">
        <f>PXIL!S86</f>
        <v>0</v>
      </c>
      <c r="AK86" s="34">
        <f>RTM_IEX!M86</f>
        <v>2.2999999999999998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19.194008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1.74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0.19433927039999999</v>
      </c>
      <c r="AD87">
        <f t="shared" si="4"/>
        <v>21.889668729599997</v>
      </c>
      <c r="AE87">
        <v>0</v>
      </c>
      <c r="AF87" s="24"/>
      <c r="AG87">
        <f t="shared" si="5"/>
        <v>21.889668729599997</v>
      </c>
      <c r="AI87" s="34">
        <f>PXIL!M87</f>
        <v>0</v>
      </c>
      <c r="AJ87" s="34">
        <f>PXIL!S87</f>
        <v>0</v>
      </c>
      <c r="AK87" s="34">
        <f>RTM_IEX!M87</f>
        <v>1.1499999999999999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19.194008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0.2111472704</v>
      </c>
      <c r="AD88">
        <f t="shared" si="4"/>
        <v>23.782860729599999</v>
      </c>
      <c r="AE88">
        <v>0</v>
      </c>
      <c r="AF88" s="24"/>
      <c r="AG88">
        <f t="shared" si="5"/>
        <v>23.782860729599999</v>
      </c>
      <c r="AI88" s="34">
        <f>PXIL!M88</f>
        <v>0</v>
      </c>
      <c r="AJ88" s="34">
        <f>PXIL!S88</f>
        <v>0</v>
      </c>
      <c r="AK88" s="34">
        <f>RTM_IEX!M88</f>
        <v>4.8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19.194008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0.2111472704</v>
      </c>
      <c r="AD89">
        <f t="shared" si="4"/>
        <v>23.782860729599999</v>
      </c>
      <c r="AE89">
        <v>0</v>
      </c>
      <c r="AF89" s="24"/>
      <c r="AG89">
        <f t="shared" si="5"/>
        <v>23.782860729599999</v>
      </c>
      <c r="AI89" s="34">
        <f>PXIL!M89</f>
        <v>0</v>
      </c>
      <c r="AJ89" s="34">
        <f>PXIL!S89</f>
        <v>0</v>
      </c>
      <c r="AK89" s="34">
        <f>RTM_IEX!M89</f>
        <v>4.8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19.194008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0.2111472704</v>
      </c>
      <c r="AD90">
        <f t="shared" si="4"/>
        <v>23.782860729599999</v>
      </c>
      <c r="AE90">
        <v>0</v>
      </c>
      <c r="AF90" s="24"/>
      <c r="AG90">
        <f t="shared" si="5"/>
        <v>23.782860729599999</v>
      </c>
      <c r="AI90" s="34">
        <f>PXIL!M90</f>
        <v>0</v>
      </c>
      <c r="AJ90" s="34">
        <f>PXIL!S90</f>
        <v>0</v>
      </c>
      <c r="AK90" s="34">
        <f>RTM_IEX!M90</f>
        <v>4.8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19.194008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0.20525127040000002</v>
      </c>
      <c r="AD91">
        <f t="shared" si="4"/>
        <v>23.118756729599998</v>
      </c>
      <c r="AE91">
        <v>0</v>
      </c>
      <c r="AF91" s="24"/>
      <c r="AG91">
        <f t="shared" si="5"/>
        <v>23.118756729599998</v>
      </c>
      <c r="AI91" s="34">
        <f>PXIL!M91</f>
        <v>0</v>
      </c>
      <c r="AJ91" s="34">
        <f>PXIL!S91</f>
        <v>0</v>
      </c>
      <c r="AK91" s="34">
        <f>RTM_IEX!M91</f>
        <v>4.13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19.194008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0.2111472704</v>
      </c>
      <c r="AD92">
        <f t="shared" si="4"/>
        <v>23.782860729599999</v>
      </c>
      <c r="AE92">
        <v>0</v>
      </c>
      <c r="AF92" s="24"/>
      <c r="AG92">
        <f t="shared" si="5"/>
        <v>23.782860729599999</v>
      </c>
      <c r="AI92" s="34">
        <f>PXIL!M92</f>
        <v>0</v>
      </c>
      <c r="AJ92" s="34">
        <f>PXIL!S92</f>
        <v>0</v>
      </c>
      <c r="AK92" s="34">
        <f>RTM_IEX!M92</f>
        <v>4.8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19.194008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0.19847527040000001</v>
      </c>
      <c r="AD93">
        <f t="shared" si="4"/>
        <v>22.3555327296</v>
      </c>
      <c r="AE93">
        <v>0</v>
      </c>
      <c r="AF93" s="24"/>
      <c r="AG93">
        <f t="shared" si="5"/>
        <v>22.3555327296</v>
      </c>
      <c r="AI93" s="34">
        <f>PXIL!M93</f>
        <v>0</v>
      </c>
      <c r="AJ93" s="34">
        <f>PXIL!S93</f>
        <v>0</v>
      </c>
      <c r="AK93" s="34">
        <f>RTM_IEX!M93</f>
        <v>3.36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19.194008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0.20349127040000001</v>
      </c>
      <c r="AD94">
        <f t="shared" si="4"/>
        <v>22.920516729599999</v>
      </c>
      <c r="AE94">
        <v>0</v>
      </c>
      <c r="AF94" s="24"/>
      <c r="AG94">
        <f t="shared" si="5"/>
        <v>22.920516729599999</v>
      </c>
      <c r="AI94" s="34">
        <f>PXIL!M94</f>
        <v>0</v>
      </c>
      <c r="AJ94" s="34">
        <f>PXIL!S94</f>
        <v>0</v>
      </c>
      <c r="AK94" s="34">
        <f>RTM_IEX!M94</f>
        <v>3.93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19.194008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0.20269927040000002</v>
      </c>
      <c r="AD95">
        <f t="shared" si="4"/>
        <v>22.8313087296</v>
      </c>
      <c r="AE95">
        <v>0</v>
      </c>
      <c r="AF95" s="24"/>
      <c r="AG95">
        <f t="shared" si="5"/>
        <v>22.8313087296</v>
      </c>
      <c r="AI95" s="34">
        <f>PXIL!M95</f>
        <v>0</v>
      </c>
      <c r="AJ95" s="34">
        <f>PXIL!S95</f>
        <v>0</v>
      </c>
      <c r="AK95" s="34">
        <f>RTM_IEX!M95</f>
        <v>3.84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19.194008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0.18914727040000001</v>
      </c>
      <c r="AD96">
        <f t="shared" si="4"/>
        <v>21.304860729600001</v>
      </c>
      <c r="AE96">
        <v>0</v>
      </c>
      <c r="AF96" s="24"/>
      <c r="AG96">
        <f t="shared" si="5"/>
        <v>21.304860729600001</v>
      </c>
      <c r="AI96" s="34">
        <f>PXIL!M96</f>
        <v>0</v>
      </c>
      <c r="AJ96" s="34">
        <f>PXIL!S96</f>
        <v>0</v>
      </c>
      <c r="AK96" s="34">
        <f>RTM_IEX!M96</f>
        <v>2.2999999999999998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19.194008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0.2111472704</v>
      </c>
      <c r="AD97">
        <f t="shared" si="4"/>
        <v>23.782860729599999</v>
      </c>
      <c r="AE97">
        <v>0</v>
      </c>
      <c r="AF97" s="24"/>
      <c r="AG97">
        <f t="shared" si="5"/>
        <v>23.782860729599999</v>
      </c>
      <c r="AI97" s="34">
        <f>PXIL!M97</f>
        <v>0</v>
      </c>
      <c r="AJ97" s="34">
        <f>PXIL!S97</f>
        <v>0</v>
      </c>
      <c r="AK97" s="34">
        <f>RTM_IEX!M97</f>
        <v>4.8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19.194008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0.20349127040000001</v>
      </c>
      <c r="AD98">
        <f t="shared" si="4"/>
        <v>22.920516729599999</v>
      </c>
      <c r="AE98">
        <v>0</v>
      </c>
      <c r="AF98" s="24"/>
      <c r="AG98">
        <f t="shared" si="5"/>
        <v>22.920516729599999</v>
      </c>
      <c r="AI98" s="34">
        <f>PXIL!M98</f>
        <v>0</v>
      </c>
      <c r="AJ98" s="34">
        <f>PXIL!S98</f>
        <v>0</v>
      </c>
      <c r="AK98" s="34">
        <f>RTM_IEX!M98</f>
        <v>3.93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0.44078351074999966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2.9557499999999997E-2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4.5378168946000001E-3</v>
      </c>
      <c r="AD99">
        <f t="shared" si="6"/>
        <v>0.51112319385540039</v>
      </c>
      <c r="AE99">
        <f t="shared" ref="AE99:AR99" si="8">SUM(AE3:AE98)/4000</f>
        <v>0</v>
      </c>
      <c r="AG99">
        <f t="shared" si="8"/>
        <v>0.51112319385540039</v>
      </c>
      <c r="AI99">
        <f t="shared" si="8"/>
        <v>0</v>
      </c>
      <c r="AJ99">
        <f t="shared" si="8"/>
        <v>0</v>
      </c>
      <c r="AK99">
        <f t="shared" si="8"/>
        <v>3.5554999999999982E-2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9.7650000000000011E-3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55</v>
      </c>
      <c r="E3" s="16">
        <f>'[1]21'!E5</f>
        <v>0</v>
      </c>
      <c r="F3" s="15">
        <f>SUM(B3:E3)</f>
        <v>320</v>
      </c>
      <c r="G3" s="15">
        <f>'[1]21'!H5</f>
        <v>265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55</v>
      </c>
      <c r="E4" s="16">
        <f>'[1]21'!E6</f>
        <v>0</v>
      </c>
      <c r="F4" s="15">
        <f>SUM(B4:E4)</f>
        <v>320</v>
      </c>
      <c r="G4" s="15">
        <f>'[1]21'!H6</f>
        <v>265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55</v>
      </c>
      <c r="E5" s="16">
        <f>'[1]21'!E7</f>
        <v>0</v>
      </c>
      <c r="F5" s="15">
        <f t="shared" ref="F5:F68" si="6">SUM(B5:E5)</f>
        <v>320</v>
      </c>
      <c r="G5" s="15">
        <f>'[1]21'!H7</f>
        <v>265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55</v>
      </c>
      <c r="E6" s="16">
        <f>'[1]21'!E8</f>
        <v>0</v>
      </c>
      <c r="F6" s="15">
        <f t="shared" si="6"/>
        <v>320</v>
      </c>
      <c r="G6" s="15">
        <f>'[1]21'!H8</f>
        <v>265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55</v>
      </c>
      <c r="E7" s="16">
        <f>'[1]21'!E9</f>
        <v>0</v>
      </c>
      <c r="F7" s="15">
        <f t="shared" si="6"/>
        <v>320</v>
      </c>
      <c r="G7" s="15">
        <f>'[1]21'!H9</f>
        <v>265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55</v>
      </c>
      <c r="E8" s="16">
        <f>'[1]21'!E10</f>
        <v>0</v>
      </c>
      <c r="F8" s="15">
        <f t="shared" si="6"/>
        <v>320</v>
      </c>
      <c r="G8" s="15">
        <f>'[1]21'!H10</f>
        <v>265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55</v>
      </c>
      <c r="E9" s="16">
        <f>'[1]21'!E11</f>
        <v>0</v>
      </c>
      <c r="F9" s="15">
        <f t="shared" si="6"/>
        <v>320</v>
      </c>
      <c r="G9" s="15">
        <f>'[1]21'!H11</f>
        <v>265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55</v>
      </c>
      <c r="E10" s="16">
        <f>'[1]21'!E12</f>
        <v>0</v>
      </c>
      <c r="F10" s="15">
        <f t="shared" si="6"/>
        <v>320</v>
      </c>
      <c r="G10" s="15">
        <f>'[1]21'!H12</f>
        <v>265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55</v>
      </c>
      <c r="E11" s="16">
        <f>'[1]21'!E13</f>
        <v>0</v>
      </c>
      <c r="F11" s="15">
        <f t="shared" si="6"/>
        <v>320</v>
      </c>
      <c r="G11" s="15">
        <f>'[1]21'!H13</f>
        <v>265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55</v>
      </c>
      <c r="E12" s="16">
        <f>'[1]21'!E14</f>
        <v>0</v>
      </c>
      <c r="F12" s="15">
        <f t="shared" si="6"/>
        <v>320</v>
      </c>
      <c r="G12" s="15">
        <f>'[1]21'!H14</f>
        <v>265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55</v>
      </c>
      <c r="E13" s="16">
        <f>'[1]21'!E15</f>
        <v>0</v>
      </c>
      <c r="F13" s="15">
        <f t="shared" si="6"/>
        <v>320</v>
      </c>
      <c r="G13" s="15">
        <f>'[1]21'!H15</f>
        <v>265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55</v>
      </c>
      <c r="E14" s="16">
        <f>'[1]21'!E16</f>
        <v>0</v>
      </c>
      <c r="F14" s="15">
        <f t="shared" si="6"/>
        <v>320</v>
      </c>
      <c r="G14" s="15">
        <f>'[1]21'!H16</f>
        <v>265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55</v>
      </c>
      <c r="E15" s="16">
        <f>'[1]21'!E17</f>
        <v>0</v>
      </c>
      <c r="F15" s="15">
        <f t="shared" si="6"/>
        <v>320</v>
      </c>
      <c r="G15" s="15">
        <f>'[1]21'!H17</f>
        <v>265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55</v>
      </c>
      <c r="E16" s="16">
        <f>'[1]21'!E18</f>
        <v>0</v>
      </c>
      <c r="F16" s="15">
        <f t="shared" si="6"/>
        <v>320</v>
      </c>
      <c r="G16" s="15">
        <f>'[1]21'!H18</f>
        <v>265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55</v>
      </c>
      <c r="E17" s="16">
        <f>'[1]21'!E19</f>
        <v>0</v>
      </c>
      <c r="F17" s="15">
        <f t="shared" si="6"/>
        <v>320</v>
      </c>
      <c r="G17" s="15">
        <f>'[1]21'!H19</f>
        <v>265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55</v>
      </c>
      <c r="E18" s="16">
        <f>'[1]21'!E20</f>
        <v>0</v>
      </c>
      <c r="F18" s="15">
        <f t="shared" si="6"/>
        <v>320</v>
      </c>
      <c r="G18" s="15">
        <f>'[1]21'!H20</f>
        <v>265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55</v>
      </c>
      <c r="E19" s="16">
        <f>'[1]21'!E21</f>
        <v>0</v>
      </c>
      <c r="F19" s="15">
        <f t="shared" si="6"/>
        <v>320</v>
      </c>
      <c r="G19" s="15">
        <f>'[1]21'!H21</f>
        <v>265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55</v>
      </c>
      <c r="E20" s="16">
        <f>'[1]21'!E22</f>
        <v>0</v>
      </c>
      <c r="F20" s="15">
        <f t="shared" si="6"/>
        <v>320</v>
      </c>
      <c r="G20" s="15">
        <f>'[1]21'!H22</f>
        <v>265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55</v>
      </c>
      <c r="E21" s="16">
        <f>'[1]21'!E23</f>
        <v>0</v>
      </c>
      <c r="F21" s="15">
        <f t="shared" si="6"/>
        <v>320</v>
      </c>
      <c r="G21" s="15">
        <f>'[1]21'!H23</f>
        <v>265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55</v>
      </c>
      <c r="E22" s="16">
        <f>'[1]21'!E24</f>
        <v>0</v>
      </c>
      <c r="F22" s="15">
        <f t="shared" si="6"/>
        <v>320</v>
      </c>
      <c r="G22" s="15">
        <f>'[1]21'!H24</f>
        <v>265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55</v>
      </c>
      <c r="E23" s="16">
        <f>'[1]21'!E25</f>
        <v>0</v>
      </c>
      <c r="F23" s="15">
        <f t="shared" si="6"/>
        <v>320</v>
      </c>
      <c r="G23" s="15">
        <f>'[1]21'!H25</f>
        <v>265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55</v>
      </c>
      <c r="E24" s="16">
        <f>'[1]21'!E26</f>
        <v>0</v>
      </c>
      <c r="F24" s="15">
        <f t="shared" si="6"/>
        <v>320</v>
      </c>
      <c r="G24" s="15">
        <f>'[1]21'!H26</f>
        <v>265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55</v>
      </c>
      <c r="E25" s="16">
        <f>'[1]21'!E27</f>
        <v>0</v>
      </c>
      <c r="F25" s="15">
        <f t="shared" si="6"/>
        <v>320</v>
      </c>
      <c r="G25" s="15">
        <f>'[1]21'!H27</f>
        <v>265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55</v>
      </c>
      <c r="E26" s="16">
        <f>'[1]21'!E28</f>
        <v>0</v>
      </c>
      <c r="F26" s="15">
        <f t="shared" si="6"/>
        <v>320</v>
      </c>
      <c r="G26" s="15">
        <f>'[1]21'!H28</f>
        <v>265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55</v>
      </c>
      <c r="E27" s="16">
        <f>'[1]21'!E29</f>
        <v>0</v>
      </c>
      <c r="F27" s="15">
        <f t="shared" si="6"/>
        <v>320</v>
      </c>
      <c r="G27" s="15">
        <f>'[1]21'!H29</f>
        <v>265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55</v>
      </c>
      <c r="E28" s="16">
        <f>'[1]21'!E30</f>
        <v>0</v>
      </c>
      <c r="F28" s="15">
        <f t="shared" si="6"/>
        <v>320</v>
      </c>
      <c r="G28" s="15">
        <f>'[1]21'!H30</f>
        <v>265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55</v>
      </c>
      <c r="E29" s="16">
        <f>'[1]21'!E31</f>
        <v>0</v>
      </c>
      <c r="F29" s="15">
        <f t="shared" si="6"/>
        <v>320</v>
      </c>
      <c r="G29" s="15">
        <f>'[1]21'!H31</f>
        <v>265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55</v>
      </c>
      <c r="E30" s="16">
        <f>'[1]21'!E32</f>
        <v>0</v>
      </c>
      <c r="F30" s="15">
        <f t="shared" si="6"/>
        <v>320</v>
      </c>
      <c r="G30" s="15">
        <f>'[1]21'!H32</f>
        <v>265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55</v>
      </c>
      <c r="E31" s="16">
        <f>'[1]21'!E33</f>
        <v>0</v>
      </c>
      <c r="F31" s="15">
        <f t="shared" si="6"/>
        <v>320</v>
      </c>
      <c r="G31" s="15">
        <f>'[1]21'!H33</f>
        <v>265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55</v>
      </c>
      <c r="E32" s="16">
        <f>'[1]21'!E34</f>
        <v>0</v>
      </c>
      <c r="F32" s="15">
        <f t="shared" si="6"/>
        <v>320</v>
      </c>
      <c r="G32" s="15">
        <f>'[1]21'!H34</f>
        <v>265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55</v>
      </c>
      <c r="E33" s="16">
        <f>'[1]21'!E35</f>
        <v>0</v>
      </c>
      <c r="F33" s="15">
        <f t="shared" si="6"/>
        <v>320</v>
      </c>
      <c r="G33" s="15">
        <f>'[1]21'!H35</f>
        <v>265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55</v>
      </c>
      <c r="E34" s="16">
        <f>'[1]21'!E36</f>
        <v>0</v>
      </c>
      <c r="F34" s="15">
        <f t="shared" si="6"/>
        <v>320</v>
      </c>
      <c r="G34" s="15">
        <f>'[1]21'!H36</f>
        <v>265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55</v>
      </c>
      <c r="E35" s="16">
        <f>'[1]21'!E37</f>
        <v>0</v>
      </c>
      <c r="F35" s="15">
        <f t="shared" si="6"/>
        <v>320</v>
      </c>
      <c r="G35" s="15">
        <f>'[1]21'!H37</f>
        <v>265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55</v>
      </c>
      <c r="E36" s="16">
        <f>'[1]21'!E38</f>
        <v>0</v>
      </c>
      <c r="F36" s="15">
        <f t="shared" si="6"/>
        <v>320</v>
      </c>
      <c r="G36" s="15">
        <f>'[1]21'!H38</f>
        <v>265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55</v>
      </c>
      <c r="E37" s="16">
        <f>'[1]21'!E39</f>
        <v>0</v>
      </c>
      <c r="F37" s="15">
        <f t="shared" si="6"/>
        <v>320</v>
      </c>
      <c r="G37" s="15">
        <f>'[1]21'!H39</f>
        <v>265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55</v>
      </c>
      <c r="E38" s="16">
        <f>'[1]21'!E40</f>
        <v>0</v>
      </c>
      <c r="F38" s="15">
        <f t="shared" si="6"/>
        <v>320</v>
      </c>
      <c r="G38" s="15">
        <f>'[1]21'!H40</f>
        <v>265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55</v>
      </c>
      <c r="E39" s="16">
        <f>'[1]21'!E41</f>
        <v>0</v>
      </c>
      <c r="F39" s="15">
        <f t="shared" si="6"/>
        <v>320</v>
      </c>
      <c r="G39" s="15">
        <f>'[1]21'!H41</f>
        <v>265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55</v>
      </c>
      <c r="E40" s="16">
        <f>'[1]21'!E42</f>
        <v>0</v>
      </c>
      <c r="F40" s="15">
        <f t="shared" si="6"/>
        <v>320</v>
      </c>
      <c r="G40" s="15">
        <f>'[1]21'!H42</f>
        <v>265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55</v>
      </c>
      <c r="E41" s="16">
        <f>'[1]21'!E43</f>
        <v>0</v>
      </c>
      <c r="F41" s="15">
        <f t="shared" si="6"/>
        <v>320</v>
      </c>
      <c r="G41" s="15">
        <f>'[1]21'!H43</f>
        <v>265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55</v>
      </c>
      <c r="E42" s="16">
        <f>'[1]21'!E44</f>
        <v>0</v>
      </c>
      <c r="F42" s="15">
        <f t="shared" si="6"/>
        <v>320</v>
      </c>
      <c r="G42" s="15">
        <f>'[1]21'!H44</f>
        <v>265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55</v>
      </c>
      <c r="E43" s="16">
        <f>'[1]21'!E45</f>
        <v>0</v>
      </c>
      <c r="F43" s="15">
        <f t="shared" si="6"/>
        <v>320</v>
      </c>
      <c r="G43" s="15">
        <f>'[1]21'!H45</f>
        <v>265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55</v>
      </c>
      <c r="E44" s="16">
        <f>'[1]21'!E46</f>
        <v>0</v>
      </c>
      <c r="F44" s="15">
        <f t="shared" si="6"/>
        <v>320</v>
      </c>
      <c r="G44" s="15">
        <f>'[1]21'!H46</f>
        <v>265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55</v>
      </c>
      <c r="E45" s="16">
        <f>'[1]21'!E47</f>
        <v>0</v>
      </c>
      <c r="F45" s="15">
        <f t="shared" si="6"/>
        <v>320</v>
      </c>
      <c r="G45" s="15">
        <f>'[1]21'!H47</f>
        <v>265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55</v>
      </c>
      <c r="E46" s="16">
        <f>'[1]21'!E48</f>
        <v>0</v>
      </c>
      <c r="F46" s="15">
        <f t="shared" si="6"/>
        <v>320</v>
      </c>
      <c r="G46" s="15">
        <f>'[1]21'!H48</f>
        <v>265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55</v>
      </c>
      <c r="E47" s="16">
        <f>'[1]21'!E49</f>
        <v>0</v>
      </c>
      <c r="F47" s="15">
        <f t="shared" si="6"/>
        <v>320</v>
      </c>
      <c r="G47" s="15">
        <f>'[1]21'!H49</f>
        <v>265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55</v>
      </c>
      <c r="E48" s="16">
        <f>'[1]21'!E50</f>
        <v>0</v>
      </c>
      <c r="F48" s="15">
        <f t="shared" si="6"/>
        <v>320</v>
      </c>
      <c r="G48" s="15">
        <f>'[1]21'!H50</f>
        <v>265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55</v>
      </c>
      <c r="E49" s="16">
        <f>'[1]21'!E51</f>
        <v>0</v>
      </c>
      <c r="F49" s="15">
        <f t="shared" si="6"/>
        <v>320</v>
      </c>
      <c r="G49" s="15">
        <f>'[1]21'!H51</f>
        <v>265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55</v>
      </c>
      <c r="E50" s="16">
        <f>'[1]21'!E52</f>
        <v>0</v>
      </c>
      <c r="F50" s="15">
        <f t="shared" si="6"/>
        <v>320</v>
      </c>
      <c r="G50" s="15">
        <f>'[1]21'!H52</f>
        <v>265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55</v>
      </c>
      <c r="E51" s="16">
        <f>'[1]21'!E53</f>
        <v>0</v>
      </c>
      <c r="F51" s="15">
        <f t="shared" si="6"/>
        <v>320</v>
      </c>
      <c r="G51" s="15">
        <f>'[1]21'!H53</f>
        <v>265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55</v>
      </c>
      <c r="E52" s="16">
        <f>'[1]21'!E54</f>
        <v>0</v>
      </c>
      <c r="F52" s="15">
        <f t="shared" si="6"/>
        <v>320</v>
      </c>
      <c r="G52" s="15">
        <f>'[1]21'!H54</f>
        <v>265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55</v>
      </c>
      <c r="E53" s="16">
        <f>'[1]21'!E55</f>
        <v>0</v>
      </c>
      <c r="F53" s="15">
        <f t="shared" si="6"/>
        <v>320</v>
      </c>
      <c r="G53" s="15">
        <f>'[1]21'!H55</f>
        <v>265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55</v>
      </c>
      <c r="E54" s="16">
        <f>'[1]21'!E56</f>
        <v>0</v>
      </c>
      <c r="F54" s="15">
        <f t="shared" si="6"/>
        <v>320</v>
      </c>
      <c r="G54" s="15">
        <f>'[1]21'!H56</f>
        <v>265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55</v>
      </c>
      <c r="E55" s="16">
        <f>'[1]21'!E57</f>
        <v>0</v>
      </c>
      <c r="F55" s="15">
        <f t="shared" si="6"/>
        <v>320</v>
      </c>
      <c r="G55" s="15">
        <f>'[1]21'!H57</f>
        <v>265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55</v>
      </c>
      <c r="E56" s="16">
        <f>'[1]21'!E58</f>
        <v>0</v>
      </c>
      <c r="F56" s="15">
        <f t="shared" si="6"/>
        <v>320</v>
      </c>
      <c r="G56" s="15">
        <f>'[1]21'!H58</f>
        <v>265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55</v>
      </c>
      <c r="E57" s="16">
        <f>'[1]21'!E59</f>
        <v>0</v>
      </c>
      <c r="F57" s="15">
        <f t="shared" si="6"/>
        <v>320</v>
      </c>
      <c r="G57" s="15">
        <f>'[1]21'!H59</f>
        <v>265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55</v>
      </c>
      <c r="E58" s="16">
        <f>'[1]21'!E60</f>
        <v>0</v>
      </c>
      <c r="F58" s="15">
        <f t="shared" si="6"/>
        <v>320</v>
      </c>
      <c r="G58" s="15">
        <f>'[1]21'!H60</f>
        <v>265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55</v>
      </c>
      <c r="E59" s="16">
        <f>'[1]21'!E61</f>
        <v>0</v>
      </c>
      <c r="F59" s="15">
        <f t="shared" si="6"/>
        <v>320</v>
      </c>
      <c r="G59" s="15">
        <f>'[1]21'!H61</f>
        <v>265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55</v>
      </c>
      <c r="E60" s="16">
        <f>'[1]21'!E62</f>
        <v>0</v>
      </c>
      <c r="F60" s="15">
        <f t="shared" si="6"/>
        <v>320</v>
      </c>
      <c r="G60" s="15">
        <f>'[1]21'!H62</f>
        <v>265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55</v>
      </c>
      <c r="E61" s="16">
        <f>'[1]21'!E63</f>
        <v>0</v>
      </c>
      <c r="F61" s="15">
        <f t="shared" si="6"/>
        <v>320</v>
      </c>
      <c r="G61" s="15">
        <f>'[1]21'!H63</f>
        <v>265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55</v>
      </c>
      <c r="E62" s="16">
        <f>'[1]21'!E64</f>
        <v>0</v>
      </c>
      <c r="F62" s="15">
        <f t="shared" si="6"/>
        <v>320</v>
      </c>
      <c r="G62" s="15">
        <f>'[1]21'!H64</f>
        <v>265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55</v>
      </c>
      <c r="E63" s="16">
        <f>'[1]21'!E65</f>
        <v>0</v>
      </c>
      <c r="F63" s="15">
        <f t="shared" si="6"/>
        <v>320</v>
      </c>
      <c r="G63" s="15">
        <f>'[1]21'!H65</f>
        <v>265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55</v>
      </c>
      <c r="E64" s="16">
        <f>'[1]21'!E66</f>
        <v>0</v>
      </c>
      <c r="F64" s="15">
        <f t="shared" si="6"/>
        <v>320</v>
      </c>
      <c r="G64" s="15">
        <f>'[1]21'!H66</f>
        <v>265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55</v>
      </c>
      <c r="E65" s="16">
        <f>'[1]21'!E67</f>
        <v>0</v>
      </c>
      <c r="F65" s="15">
        <f t="shared" si="6"/>
        <v>320</v>
      </c>
      <c r="G65" s="15">
        <f>'[1]21'!H67</f>
        <v>265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55</v>
      </c>
      <c r="E66" s="16">
        <f>'[1]21'!E68</f>
        <v>0</v>
      </c>
      <c r="F66" s="15">
        <f t="shared" si="6"/>
        <v>320</v>
      </c>
      <c r="G66" s="15">
        <f>'[1]21'!H68</f>
        <v>265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55</v>
      </c>
      <c r="E67" s="16">
        <f>'[1]21'!E69</f>
        <v>0</v>
      </c>
      <c r="F67" s="15">
        <f t="shared" si="6"/>
        <v>320</v>
      </c>
      <c r="G67" s="15">
        <f>'[1]21'!H69</f>
        <v>265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55</v>
      </c>
      <c r="E68" s="16">
        <f>'[1]21'!E70</f>
        <v>0</v>
      </c>
      <c r="F68" s="15">
        <f t="shared" si="6"/>
        <v>320</v>
      </c>
      <c r="G68" s="15">
        <f>'[1]21'!H70</f>
        <v>265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55</v>
      </c>
      <c r="E69" s="16">
        <f>'[1]21'!E71</f>
        <v>0</v>
      </c>
      <c r="F69" s="15">
        <f t="shared" ref="F69:F98" si="17">SUM(B69:E69)</f>
        <v>320</v>
      </c>
      <c r="G69" s="15">
        <f>'[1]21'!H71</f>
        <v>265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55</v>
      </c>
      <c r="E70" s="16">
        <f>'[1]21'!E72</f>
        <v>0</v>
      </c>
      <c r="F70" s="15">
        <f t="shared" si="17"/>
        <v>320</v>
      </c>
      <c r="G70" s="15">
        <f>'[1]21'!H72</f>
        <v>265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55</v>
      </c>
      <c r="E71" s="16">
        <f>'[1]21'!E73</f>
        <v>0</v>
      </c>
      <c r="F71" s="15">
        <f t="shared" si="17"/>
        <v>320</v>
      </c>
      <c r="G71" s="15">
        <f>'[1]21'!H73</f>
        <v>265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55</v>
      </c>
      <c r="E72" s="16">
        <f>'[1]21'!E74</f>
        <v>0</v>
      </c>
      <c r="F72" s="15">
        <f t="shared" si="17"/>
        <v>320</v>
      </c>
      <c r="G72" s="15">
        <f>'[1]21'!H74</f>
        <v>265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55</v>
      </c>
      <c r="E73" s="16">
        <f>'[1]21'!E75</f>
        <v>0</v>
      </c>
      <c r="F73" s="15">
        <f t="shared" si="17"/>
        <v>320</v>
      </c>
      <c r="G73" s="15">
        <f>'[1]21'!H75</f>
        <v>265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55</v>
      </c>
      <c r="E74" s="16">
        <f>'[1]21'!E76</f>
        <v>0</v>
      </c>
      <c r="F74" s="15">
        <f t="shared" si="17"/>
        <v>320</v>
      </c>
      <c r="G74" s="15">
        <f>'[1]21'!H76</f>
        <v>265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55</v>
      </c>
      <c r="E75" s="16">
        <f>'[1]21'!E77</f>
        <v>0</v>
      </c>
      <c r="F75" s="15">
        <f t="shared" si="17"/>
        <v>320</v>
      </c>
      <c r="G75" s="15">
        <f>'[1]21'!H77</f>
        <v>265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55</v>
      </c>
      <c r="E76" s="16">
        <f>'[1]21'!E78</f>
        <v>0</v>
      </c>
      <c r="F76" s="15">
        <f t="shared" si="17"/>
        <v>320</v>
      </c>
      <c r="G76" s="15">
        <f>'[1]21'!H78</f>
        <v>265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55</v>
      </c>
      <c r="E77" s="16">
        <f>'[1]21'!E79</f>
        <v>0</v>
      </c>
      <c r="F77" s="15">
        <f t="shared" si="17"/>
        <v>320</v>
      </c>
      <c r="G77" s="15">
        <f>'[1]21'!H79</f>
        <v>265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55</v>
      </c>
      <c r="E78" s="16">
        <f>'[1]21'!E80</f>
        <v>0</v>
      </c>
      <c r="F78" s="15">
        <f t="shared" si="17"/>
        <v>320</v>
      </c>
      <c r="G78" s="15">
        <f>'[1]21'!H80</f>
        <v>265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55</v>
      </c>
      <c r="E79" s="16">
        <f>'[1]21'!E81</f>
        <v>0</v>
      </c>
      <c r="F79" s="15">
        <f t="shared" si="17"/>
        <v>320</v>
      </c>
      <c r="G79" s="15">
        <f>'[1]21'!H81</f>
        <v>265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55</v>
      </c>
      <c r="E80" s="16">
        <f>'[1]21'!E82</f>
        <v>0</v>
      </c>
      <c r="F80" s="15">
        <f t="shared" si="17"/>
        <v>320</v>
      </c>
      <c r="G80" s="15">
        <f>'[1]21'!H82</f>
        <v>265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55</v>
      </c>
      <c r="E81" s="16">
        <f>'[1]21'!E83</f>
        <v>0</v>
      </c>
      <c r="F81" s="15">
        <f t="shared" si="17"/>
        <v>320</v>
      </c>
      <c r="G81" s="15">
        <f>'[1]21'!H83</f>
        <v>265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55</v>
      </c>
      <c r="E82" s="16">
        <f>'[1]21'!E84</f>
        <v>0</v>
      </c>
      <c r="F82" s="15">
        <f t="shared" si="17"/>
        <v>320</v>
      </c>
      <c r="G82" s="15">
        <f>'[1]21'!H84</f>
        <v>265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55</v>
      </c>
      <c r="E83" s="16">
        <f>'[1]21'!E85</f>
        <v>0</v>
      </c>
      <c r="F83" s="15">
        <f t="shared" si="17"/>
        <v>320</v>
      </c>
      <c r="G83" s="15">
        <f>'[1]21'!H85</f>
        <v>265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55</v>
      </c>
      <c r="E84" s="16">
        <f>'[1]21'!E86</f>
        <v>0</v>
      </c>
      <c r="F84" s="15">
        <f t="shared" si="17"/>
        <v>320</v>
      </c>
      <c r="G84" s="15">
        <f>'[1]21'!H86</f>
        <v>265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55</v>
      </c>
      <c r="E85" s="16">
        <f>'[1]21'!E87</f>
        <v>0</v>
      </c>
      <c r="F85" s="15">
        <f t="shared" si="17"/>
        <v>320</v>
      </c>
      <c r="G85" s="15">
        <f>'[1]21'!H87</f>
        <v>265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55</v>
      </c>
      <c r="E86" s="16">
        <f>'[1]21'!E88</f>
        <v>0</v>
      </c>
      <c r="F86" s="15">
        <f t="shared" si="17"/>
        <v>320</v>
      </c>
      <c r="G86" s="15">
        <f>'[1]21'!H88</f>
        <v>265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55</v>
      </c>
      <c r="E87" s="16">
        <f>'[1]21'!E89</f>
        <v>0</v>
      </c>
      <c r="F87" s="15">
        <f t="shared" si="17"/>
        <v>320</v>
      </c>
      <c r="G87" s="15">
        <f>'[1]21'!H89</f>
        <v>265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55</v>
      </c>
      <c r="E88" s="16">
        <f>'[1]21'!E90</f>
        <v>0</v>
      </c>
      <c r="F88" s="15">
        <f t="shared" si="17"/>
        <v>320</v>
      </c>
      <c r="G88" s="15">
        <f>'[1]21'!H90</f>
        <v>265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55</v>
      </c>
      <c r="E89" s="16">
        <f>'[1]21'!E91</f>
        <v>0</v>
      </c>
      <c r="F89" s="15">
        <f t="shared" si="17"/>
        <v>320</v>
      </c>
      <c r="G89" s="15">
        <f>'[1]21'!H91</f>
        <v>265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55</v>
      </c>
      <c r="E90" s="16">
        <f>'[1]21'!E92</f>
        <v>0</v>
      </c>
      <c r="F90" s="15">
        <f t="shared" si="17"/>
        <v>320</v>
      </c>
      <c r="G90" s="15">
        <f>'[1]21'!H92</f>
        <v>265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55</v>
      </c>
      <c r="E91" s="16">
        <f>'[1]21'!E93</f>
        <v>0</v>
      </c>
      <c r="F91" s="15">
        <f t="shared" si="17"/>
        <v>320</v>
      </c>
      <c r="G91" s="15">
        <f>'[1]21'!H93</f>
        <v>265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55</v>
      </c>
      <c r="E92" s="16">
        <f>'[1]21'!E94</f>
        <v>0</v>
      </c>
      <c r="F92" s="15">
        <f t="shared" si="17"/>
        <v>320</v>
      </c>
      <c r="G92" s="15">
        <f>'[1]21'!H94</f>
        <v>265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55</v>
      </c>
      <c r="E93" s="16">
        <f>'[1]21'!E95</f>
        <v>0</v>
      </c>
      <c r="F93" s="15">
        <f t="shared" si="17"/>
        <v>320</v>
      </c>
      <c r="G93" s="15">
        <f>'[1]21'!H95</f>
        <v>265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55</v>
      </c>
      <c r="E94" s="16">
        <f>'[1]21'!E96</f>
        <v>0</v>
      </c>
      <c r="F94" s="15">
        <f t="shared" si="17"/>
        <v>320</v>
      </c>
      <c r="G94" s="15">
        <f>'[1]21'!H96</f>
        <v>265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55</v>
      </c>
      <c r="E95" s="16">
        <f>'[1]21'!E97</f>
        <v>0</v>
      </c>
      <c r="F95" s="15">
        <f t="shared" si="17"/>
        <v>320</v>
      </c>
      <c r="G95" s="15">
        <f>'[1]21'!H97</f>
        <v>265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55</v>
      </c>
      <c r="E96" s="16">
        <f>'[1]21'!E98</f>
        <v>0</v>
      </c>
      <c r="F96" s="15">
        <f t="shared" si="17"/>
        <v>320</v>
      </c>
      <c r="G96" s="15">
        <f>'[1]21'!H98</f>
        <v>265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55</v>
      </c>
      <c r="E97" s="16">
        <f>'[1]21'!E99</f>
        <v>0</v>
      </c>
      <c r="F97" s="15">
        <f t="shared" si="17"/>
        <v>320</v>
      </c>
      <c r="G97" s="15">
        <f>'[1]21'!H99</f>
        <v>265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55</v>
      </c>
      <c r="E98" s="16">
        <f>'[1]21'!E100</f>
        <v>0</v>
      </c>
      <c r="F98" s="15">
        <f t="shared" si="17"/>
        <v>320</v>
      </c>
      <c r="G98" s="15">
        <f>'[1]21'!H100</f>
        <v>265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'[2]21'!B5</f>
        <v>0</v>
      </c>
      <c r="C3" s="196">
        <f>'[2]21'!C5</f>
        <v>0</v>
      </c>
      <c r="D3" s="196">
        <f>'[2]21'!D5</f>
        <v>0</v>
      </c>
      <c r="E3" s="196">
        <f>'[2]21'!E5</f>
        <v>0</v>
      </c>
      <c r="F3" s="15">
        <f>SUM(B3:E3)</f>
        <v>0</v>
      </c>
      <c r="G3" s="195">
        <f>'[2]21'!H5</f>
        <v>0</v>
      </c>
      <c r="H3" s="196">
        <f>'[2]21'!I5</f>
        <v>0</v>
      </c>
      <c r="I3" s="196">
        <f>'[2]21'!J5</f>
        <v>0</v>
      </c>
      <c r="J3" s="196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'[2]21'!B6</f>
        <v>0</v>
      </c>
      <c r="C4" s="196">
        <f>'[2]21'!C6</f>
        <v>0</v>
      </c>
      <c r="D4" s="196">
        <f>'[2]21'!D6</f>
        <v>0</v>
      </c>
      <c r="E4" s="196">
        <f>'[2]21'!E6</f>
        <v>0</v>
      </c>
      <c r="F4" s="15">
        <f>SUM(B4:E4)</f>
        <v>0</v>
      </c>
      <c r="G4" s="195">
        <f>'[2]21'!H6</f>
        <v>0</v>
      </c>
      <c r="H4" s="196">
        <f>'[2]21'!I6</f>
        <v>0</v>
      </c>
      <c r="I4" s="196">
        <f>'[2]21'!J6</f>
        <v>0</v>
      </c>
      <c r="J4" s="196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'[2]21'!B7</f>
        <v>0</v>
      </c>
      <c r="C5" s="196">
        <f>'[2]21'!C7</f>
        <v>0</v>
      </c>
      <c r="D5" s="196">
        <f>'[2]21'!D7</f>
        <v>0</v>
      </c>
      <c r="E5" s="196">
        <f>'[2]21'!E7</f>
        <v>0</v>
      </c>
      <c r="F5" s="15">
        <f t="shared" ref="F5:F68" si="6">SUM(B5:E5)</f>
        <v>0</v>
      </c>
      <c r="G5" s="195">
        <f>'[2]21'!H7</f>
        <v>0</v>
      </c>
      <c r="H5" s="196">
        <f>'[2]21'!I7</f>
        <v>0</v>
      </c>
      <c r="I5" s="196">
        <f>'[2]21'!J7</f>
        <v>0</v>
      </c>
      <c r="J5" s="196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'[2]21'!B8</f>
        <v>0</v>
      </c>
      <c r="C6" s="196">
        <f>'[2]21'!C8</f>
        <v>0</v>
      </c>
      <c r="D6" s="196">
        <f>'[2]21'!D8</f>
        <v>0</v>
      </c>
      <c r="E6" s="196">
        <f>'[2]21'!E8</f>
        <v>0</v>
      </c>
      <c r="F6" s="15">
        <f t="shared" si="6"/>
        <v>0</v>
      </c>
      <c r="G6" s="195">
        <f>'[2]21'!H8</f>
        <v>0</v>
      </c>
      <c r="H6" s="196">
        <f>'[2]21'!I8</f>
        <v>0</v>
      </c>
      <c r="I6" s="196">
        <f>'[2]21'!J8</f>
        <v>0</v>
      </c>
      <c r="J6" s="196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'[2]21'!B9</f>
        <v>0</v>
      </c>
      <c r="C7" s="196">
        <f>'[2]21'!C9</f>
        <v>0</v>
      </c>
      <c r="D7" s="196">
        <f>'[2]21'!D9</f>
        <v>0</v>
      </c>
      <c r="E7" s="196">
        <f>'[2]21'!E9</f>
        <v>0</v>
      </c>
      <c r="F7" s="15">
        <f t="shared" si="6"/>
        <v>0</v>
      </c>
      <c r="G7" s="195">
        <f>'[2]21'!H9</f>
        <v>0</v>
      </c>
      <c r="H7" s="196">
        <f>'[2]21'!I9</f>
        <v>0</v>
      </c>
      <c r="I7" s="196">
        <f>'[2]21'!J9</f>
        <v>0</v>
      </c>
      <c r="J7" s="196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'[2]21'!B10</f>
        <v>0</v>
      </c>
      <c r="C8" s="196">
        <f>'[2]21'!C10</f>
        <v>0</v>
      </c>
      <c r="D8" s="196">
        <f>'[2]21'!D10</f>
        <v>0</v>
      </c>
      <c r="E8" s="196">
        <f>'[2]21'!E10</f>
        <v>0</v>
      </c>
      <c r="F8" s="15">
        <f t="shared" si="6"/>
        <v>0</v>
      </c>
      <c r="G8" s="195">
        <f>'[2]21'!H10</f>
        <v>0</v>
      </c>
      <c r="H8" s="196">
        <f>'[2]21'!I10</f>
        <v>0</v>
      </c>
      <c r="I8" s="196">
        <f>'[2]21'!J10</f>
        <v>0</v>
      </c>
      <c r="J8" s="196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'[2]21'!B11</f>
        <v>0</v>
      </c>
      <c r="C9" s="196">
        <f>'[2]21'!C11</f>
        <v>0</v>
      </c>
      <c r="D9" s="196">
        <f>'[2]21'!D11</f>
        <v>0</v>
      </c>
      <c r="E9" s="196">
        <f>'[2]21'!E11</f>
        <v>0</v>
      </c>
      <c r="F9" s="15">
        <f t="shared" si="6"/>
        <v>0</v>
      </c>
      <c r="G9" s="195">
        <f>'[2]21'!H11</f>
        <v>0</v>
      </c>
      <c r="H9" s="196">
        <f>'[2]21'!I11</f>
        <v>0</v>
      </c>
      <c r="I9" s="196">
        <f>'[2]21'!J11</f>
        <v>0</v>
      </c>
      <c r="J9" s="196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'[2]21'!B12</f>
        <v>0</v>
      </c>
      <c r="C10" s="196">
        <f>'[2]21'!C12</f>
        <v>0</v>
      </c>
      <c r="D10" s="196">
        <f>'[2]21'!D12</f>
        <v>0</v>
      </c>
      <c r="E10" s="196">
        <f>'[2]21'!E12</f>
        <v>0</v>
      </c>
      <c r="F10" s="15">
        <f t="shared" si="6"/>
        <v>0</v>
      </c>
      <c r="G10" s="195">
        <f>'[2]21'!H12</f>
        <v>0</v>
      </c>
      <c r="H10" s="196">
        <f>'[2]21'!I12</f>
        <v>0</v>
      </c>
      <c r="I10" s="196">
        <f>'[2]21'!J12</f>
        <v>0</v>
      </c>
      <c r="J10" s="196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'[2]21'!B13</f>
        <v>0</v>
      </c>
      <c r="C11" s="196">
        <f>'[2]21'!C13</f>
        <v>0</v>
      </c>
      <c r="D11" s="196">
        <f>'[2]21'!D13</f>
        <v>0</v>
      </c>
      <c r="E11" s="196">
        <f>'[2]21'!E13</f>
        <v>0</v>
      </c>
      <c r="F11" s="15">
        <f t="shared" si="6"/>
        <v>0</v>
      </c>
      <c r="G11" s="195">
        <f>'[2]21'!H13</f>
        <v>0</v>
      </c>
      <c r="H11" s="196">
        <f>'[2]21'!I13</f>
        <v>0</v>
      </c>
      <c r="I11" s="196">
        <f>'[2]21'!J13</f>
        <v>0</v>
      </c>
      <c r="J11" s="196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'[2]21'!B14</f>
        <v>0</v>
      </c>
      <c r="C12" s="196">
        <f>'[2]21'!C14</f>
        <v>0</v>
      </c>
      <c r="D12" s="196">
        <f>'[2]21'!D14</f>
        <v>0</v>
      </c>
      <c r="E12" s="196">
        <f>'[2]21'!E14</f>
        <v>0</v>
      </c>
      <c r="F12" s="15">
        <f t="shared" si="6"/>
        <v>0</v>
      </c>
      <c r="G12" s="195">
        <f>'[2]21'!H14</f>
        <v>0</v>
      </c>
      <c r="H12" s="196">
        <f>'[2]21'!I14</f>
        <v>0</v>
      </c>
      <c r="I12" s="196">
        <f>'[2]21'!J14</f>
        <v>0</v>
      </c>
      <c r="J12" s="196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'[2]21'!B15</f>
        <v>0</v>
      </c>
      <c r="C13" s="196">
        <f>'[2]21'!C15</f>
        <v>0</v>
      </c>
      <c r="D13" s="196">
        <f>'[2]21'!D15</f>
        <v>0</v>
      </c>
      <c r="E13" s="196">
        <f>'[2]21'!E15</f>
        <v>0</v>
      </c>
      <c r="F13" s="15">
        <f t="shared" si="6"/>
        <v>0</v>
      </c>
      <c r="G13" s="195">
        <f>'[2]21'!H15</f>
        <v>0</v>
      </c>
      <c r="H13" s="196">
        <f>'[2]21'!I15</f>
        <v>0</v>
      </c>
      <c r="I13" s="196">
        <f>'[2]21'!J15</f>
        <v>0</v>
      </c>
      <c r="J13" s="196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'[2]21'!B16</f>
        <v>0</v>
      </c>
      <c r="C14" s="196">
        <f>'[2]21'!C16</f>
        <v>0</v>
      </c>
      <c r="D14" s="196">
        <f>'[2]21'!D16</f>
        <v>0</v>
      </c>
      <c r="E14" s="196">
        <f>'[2]21'!E16</f>
        <v>0</v>
      </c>
      <c r="F14" s="15">
        <f t="shared" si="6"/>
        <v>0</v>
      </c>
      <c r="G14" s="195">
        <f>'[2]21'!H16</f>
        <v>0</v>
      </c>
      <c r="H14" s="196">
        <f>'[2]21'!I16</f>
        <v>0</v>
      </c>
      <c r="I14" s="196">
        <f>'[2]21'!J16</f>
        <v>0</v>
      </c>
      <c r="J14" s="196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'[2]21'!B17</f>
        <v>0</v>
      </c>
      <c r="C15" s="196">
        <f>'[2]21'!C17</f>
        <v>0</v>
      </c>
      <c r="D15" s="196">
        <f>'[2]21'!D17</f>
        <v>0</v>
      </c>
      <c r="E15" s="196">
        <f>'[2]21'!E17</f>
        <v>0</v>
      </c>
      <c r="F15" s="15">
        <f t="shared" si="6"/>
        <v>0</v>
      </c>
      <c r="G15" s="195">
        <f>'[2]21'!H17</f>
        <v>0</v>
      </c>
      <c r="H15" s="196">
        <f>'[2]21'!I17</f>
        <v>0</v>
      </c>
      <c r="I15" s="196">
        <f>'[2]21'!J17</f>
        <v>0</v>
      </c>
      <c r="J15" s="196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'[2]21'!B18</f>
        <v>0</v>
      </c>
      <c r="C16" s="196">
        <f>'[2]21'!C18</f>
        <v>0</v>
      </c>
      <c r="D16" s="196">
        <f>'[2]21'!D18</f>
        <v>0</v>
      </c>
      <c r="E16" s="196">
        <f>'[2]21'!E18</f>
        <v>0</v>
      </c>
      <c r="F16" s="15">
        <f t="shared" si="6"/>
        <v>0</v>
      </c>
      <c r="G16" s="195">
        <f>'[2]21'!H18</f>
        <v>0</v>
      </c>
      <c r="H16" s="196">
        <f>'[2]21'!I18</f>
        <v>0</v>
      </c>
      <c r="I16" s="196">
        <f>'[2]21'!J18</f>
        <v>0</v>
      </c>
      <c r="J16" s="196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'[2]21'!B19</f>
        <v>0</v>
      </c>
      <c r="C17" s="196">
        <f>'[2]21'!C19</f>
        <v>0</v>
      </c>
      <c r="D17" s="196">
        <f>'[2]21'!D19</f>
        <v>0</v>
      </c>
      <c r="E17" s="196">
        <f>'[2]21'!E19</f>
        <v>0</v>
      </c>
      <c r="F17" s="15">
        <f t="shared" si="6"/>
        <v>0</v>
      </c>
      <c r="G17" s="195">
        <f>'[2]21'!H19</f>
        <v>0</v>
      </c>
      <c r="H17" s="196">
        <f>'[2]21'!I19</f>
        <v>0</v>
      </c>
      <c r="I17" s="196">
        <f>'[2]21'!J19</f>
        <v>0</v>
      </c>
      <c r="J17" s="196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'[2]21'!B20</f>
        <v>0</v>
      </c>
      <c r="C18" s="196">
        <f>'[2]21'!C20</f>
        <v>0</v>
      </c>
      <c r="D18" s="196">
        <f>'[2]21'!D20</f>
        <v>0</v>
      </c>
      <c r="E18" s="196">
        <f>'[2]21'!E20</f>
        <v>0</v>
      </c>
      <c r="F18" s="15">
        <f t="shared" si="6"/>
        <v>0</v>
      </c>
      <c r="G18" s="195">
        <f>'[2]21'!H20</f>
        <v>0</v>
      </c>
      <c r="H18" s="196">
        <f>'[2]21'!I20</f>
        <v>0</v>
      </c>
      <c r="I18" s="196">
        <f>'[2]21'!J20</f>
        <v>0</v>
      </c>
      <c r="J18" s="196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'[2]21'!B21</f>
        <v>0</v>
      </c>
      <c r="C19" s="196">
        <f>'[2]21'!C21</f>
        <v>0</v>
      </c>
      <c r="D19" s="196">
        <f>'[2]21'!D21</f>
        <v>0</v>
      </c>
      <c r="E19" s="196">
        <f>'[2]21'!E21</f>
        <v>0</v>
      </c>
      <c r="F19" s="15">
        <f t="shared" si="6"/>
        <v>0</v>
      </c>
      <c r="G19" s="195">
        <f>'[2]21'!H21</f>
        <v>0</v>
      </c>
      <c r="H19" s="196">
        <f>'[2]21'!I21</f>
        <v>0</v>
      </c>
      <c r="I19" s="196">
        <f>'[2]21'!J21</f>
        <v>0</v>
      </c>
      <c r="J19" s="196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'[2]21'!B22</f>
        <v>0</v>
      </c>
      <c r="C20" s="196">
        <f>'[2]21'!C22</f>
        <v>0</v>
      </c>
      <c r="D20" s="196">
        <f>'[2]21'!D22</f>
        <v>0</v>
      </c>
      <c r="E20" s="196">
        <f>'[2]21'!E22</f>
        <v>0</v>
      </c>
      <c r="F20" s="15">
        <f t="shared" si="6"/>
        <v>0</v>
      </c>
      <c r="G20" s="195">
        <f>'[2]21'!H22</f>
        <v>0</v>
      </c>
      <c r="H20" s="196">
        <f>'[2]21'!I22</f>
        <v>0</v>
      </c>
      <c r="I20" s="196">
        <f>'[2]21'!J22</f>
        <v>0</v>
      </c>
      <c r="J20" s="196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'[2]21'!B23</f>
        <v>0</v>
      </c>
      <c r="C21" s="196">
        <f>'[2]21'!C23</f>
        <v>0</v>
      </c>
      <c r="D21" s="196">
        <f>'[2]21'!D23</f>
        <v>0</v>
      </c>
      <c r="E21" s="196">
        <f>'[2]21'!E23</f>
        <v>0</v>
      </c>
      <c r="F21" s="15">
        <f t="shared" si="6"/>
        <v>0</v>
      </c>
      <c r="G21" s="195">
        <f>'[2]21'!H23</f>
        <v>0</v>
      </c>
      <c r="H21" s="196">
        <f>'[2]21'!I23</f>
        <v>0</v>
      </c>
      <c r="I21" s="196">
        <f>'[2]21'!J23</f>
        <v>0</v>
      </c>
      <c r="J21" s="196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'[2]21'!B24</f>
        <v>0</v>
      </c>
      <c r="C22" s="196">
        <f>'[2]21'!C24</f>
        <v>0</v>
      </c>
      <c r="D22" s="196">
        <f>'[2]21'!D24</f>
        <v>0</v>
      </c>
      <c r="E22" s="196">
        <f>'[2]21'!E24</f>
        <v>0</v>
      </c>
      <c r="F22" s="15">
        <f t="shared" si="6"/>
        <v>0</v>
      </c>
      <c r="G22" s="195">
        <f>'[2]21'!H24</f>
        <v>0</v>
      </c>
      <c r="H22" s="196">
        <f>'[2]21'!I24</f>
        <v>0</v>
      </c>
      <c r="I22" s="196">
        <f>'[2]21'!J24</f>
        <v>0</v>
      </c>
      <c r="J22" s="196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'[2]21'!B25</f>
        <v>0</v>
      </c>
      <c r="C23" s="196">
        <f>'[2]21'!C25</f>
        <v>0</v>
      </c>
      <c r="D23" s="196">
        <f>'[2]21'!D25</f>
        <v>0</v>
      </c>
      <c r="E23" s="196">
        <f>'[2]21'!E25</f>
        <v>0</v>
      </c>
      <c r="F23" s="15">
        <f t="shared" si="6"/>
        <v>0</v>
      </c>
      <c r="G23" s="195">
        <f>'[2]21'!H25</f>
        <v>0</v>
      </c>
      <c r="H23" s="196">
        <f>'[2]21'!I25</f>
        <v>0</v>
      </c>
      <c r="I23" s="196">
        <f>'[2]21'!J25</f>
        <v>0</v>
      </c>
      <c r="J23" s="196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'[2]21'!B26</f>
        <v>0</v>
      </c>
      <c r="C24" s="196">
        <f>'[2]21'!C26</f>
        <v>0</v>
      </c>
      <c r="D24" s="196">
        <f>'[2]21'!D26</f>
        <v>0</v>
      </c>
      <c r="E24" s="196">
        <f>'[2]21'!E26</f>
        <v>0</v>
      </c>
      <c r="F24" s="15">
        <f t="shared" si="6"/>
        <v>0</v>
      </c>
      <c r="G24" s="195">
        <f>'[2]21'!H26</f>
        <v>0</v>
      </c>
      <c r="H24" s="196">
        <f>'[2]21'!I26</f>
        <v>0</v>
      </c>
      <c r="I24" s="196">
        <f>'[2]21'!J26</f>
        <v>0</v>
      </c>
      <c r="J24" s="196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'[2]21'!B27</f>
        <v>0</v>
      </c>
      <c r="C25" s="196">
        <f>'[2]21'!C27</f>
        <v>0</v>
      </c>
      <c r="D25" s="196">
        <f>'[2]21'!D27</f>
        <v>0</v>
      </c>
      <c r="E25" s="196">
        <f>'[2]21'!E27</f>
        <v>0</v>
      </c>
      <c r="F25" s="15">
        <f t="shared" si="6"/>
        <v>0</v>
      </c>
      <c r="G25" s="195">
        <f>'[2]21'!H27</f>
        <v>0</v>
      </c>
      <c r="H25" s="196">
        <f>'[2]21'!I27</f>
        <v>0</v>
      </c>
      <c r="I25" s="196">
        <f>'[2]21'!J27</f>
        <v>0</v>
      </c>
      <c r="J25" s="196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'[2]21'!B28</f>
        <v>0</v>
      </c>
      <c r="C26" s="196">
        <f>'[2]21'!C28</f>
        <v>0</v>
      </c>
      <c r="D26" s="196">
        <f>'[2]21'!D28</f>
        <v>0</v>
      </c>
      <c r="E26" s="196">
        <f>'[2]21'!E28</f>
        <v>0</v>
      </c>
      <c r="F26" s="15">
        <f t="shared" si="6"/>
        <v>0</v>
      </c>
      <c r="G26" s="195">
        <f>'[2]21'!H28</f>
        <v>0</v>
      </c>
      <c r="H26" s="196">
        <f>'[2]21'!I28</f>
        <v>0</v>
      </c>
      <c r="I26" s="196">
        <f>'[2]21'!J28</f>
        <v>0</v>
      </c>
      <c r="J26" s="196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'[2]21'!B29</f>
        <v>0</v>
      </c>
      <c r="C27" s="196">
        <f>'[2]21'!C29</f>
        <v>0</v>
      </c>
      <c r="D27" s="196">
        <f>'[2]21'!D29</f>
        <v>0</v>
      </c>
      <c r="E27" s="196">
        <f>'[2]21'!E29</f>
        <v>0</v>
      </c>
      <c r="F27" s="15">
        <f t="shared" si="6"/>
        <v>0</v>
      </c>
      <c r="G27" s="195">
        <f>'[2]21'!H29</f>
        <v>0</v>
      </c>
      <c r="H27" s="196">
        <f>'[2]21'!I29</f>
        <v>0</v>
      </c>
      <c r="I27" s="196">
        <f>'[2]21'!J29</f>
        <v>0</v>
      </c>
      <c r="J27" s="196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'[2]21'!B30</f>
        <v>0</v>
      </c>
      <c r="C28" s="196">
        <f>'[2]21'!C30</f>
        <v>0</v>
      </c>
      <c r="D28" s="196">
        <f>'[2]21'!D30</f>
        <v>0</v>
      </c>
      <c r="E28" s="196">
        <f>'[2]21'!E30</f>
        <v>0</v>
      </c>
      <c r="F28" s="15">
        <f t="shared" si="6"/>
        <v>0</v>
      </c>
      <c r="G28" s="195">
        <f>'[2]21'!H30</f>
        <v>0</v>
      </c>
      <c r="H28" s="196">
        <f>'[2]21'!I30</f>
        <v>0</v>
      </c>
      <c r="I28" s="196">
        <f>'[2]21'!J30</f>
        <v>0</v>
      </c>
      <c r="J28" s="196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'[2]21'!B31</f>
        <v>0</v>
      </c>
      <c r="C29" s="196">
        <f>'[2]21'!C31</f>
        <v>0</v>
      </c>
      <c r="D29" s="196">
        <f>'[2]21'!D31</f>
        <v>0</v>
      </c>
      <c r="E29" s="196">
        <f>'[2]21'!E31</f>
        <v>0</v>
      </c>
      <c r="F29" s="15">
        <f t="shared" si="6"/>
        <v>0</v>
      </c>
      <c r="G29" s="195">
        <f>'[2]21'!H31</f>
        <v>0</v>
      </c>
      <c r="H29" s="196">
        <f>'[2]21'!I31</f>
        <v>0</v>
      </c>
      <c r="I29" s="196">
        <f>'[2]21'!J31</f>
        <v>0</v>
      </c>
      <c r="J29" s="196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'[2]21'!B32</f>
        <v>0</v>
      </c>
      <c r="C30" s="196">
        <f>'[2]21'!C32</f>
        <v>0</v>
      </c>
      <c r="D30" s="196">
        <f>'[2]21'!D32</f>
        <v>0</v>
      </c>
      <c r="E30" s="196">
        <f>'[2]21'!E32</f>
        <v>0</v>
      </c>
      <c r="F30" s="15">
        <f t="shared" si="6"/>
        <v>0</v>
      </c>
      <c r="G30" s="195">
        <f>'[2]21'!H32</f>
        <v>0</v>
      </c>
      <c r="H30" s="196">
        <f>'[2]21'!I32</f>
        <v>0</v>
      </c>
      <c r="I30" s="196">
        <f>'[2]21'!J32</f>
        <v>0</v>
      </c>
      <c r="J30" s="196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'[2]21'!B33</f>
        <v>0</v>
      </c>
      <c r="C31" s="196">
        <f>'[2]21'!C33</f>
        <v>0</v>
      </c>
      <c r="D31" s="196">
        <f>'[2]21'!D33</f>
        <v>0</v>
      </c>
      <c r="E31" s="196">
        <f>'[2]21'!E33</f>
        <v>0</v>
      </c>
      <c r="F31" s="15">
        <f t="shared" si="6"/>
        <v>0</v>
      </c>
      <c r="G31" s="195">
        <f>'[2]21'!H33</f>
        <v>0</v>
      </c>
      <c r="H31" s="196">
        <f>'[2]21'!I33</f>
        <v>0</v>
      </c>
      <c r="I31" s="196">
        <f>'[2]21'!J33</f>
        <v>0</v>
      </c>
      <c r="J31" s="196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'[2]21'!B34</f>
        <v>0</v>
      </c>
      <c r="C32" s="196">
        <f>'[2]21'!C34</f>
        <v>0</v>
      </c>
      <c r="D32" s="196">
        <f>'[2]21'!D34</f>
        <v>0</v>
      </c>
      <c r="E32" s="196">
        <f>'[2]21'!E34</f>
        <v>0</v>
      </c>
      <c r="F32" s="15">
        <f t="shared" si="6"/>
        <v>0</v>
      </c>
      <c r="G32" s="195">
        <f>'[2]21'!H34</f>
        <v>0</v>
      </c>
      <c r="H32" s="196">
        <f>'[2]21'!I34</f>
        <v>0</v>
      </c>
      <c r="I32" s="196">
        <f>'[2]21'!J34</f>
        <v>0</v>
      </c>
      <c r="J32" s="196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'[2]21'!B35</f>
        <v>0</v>
      </c>
      <c r="C33" s="196">
        <f>'[2]21'!C35</f>
        <v>0</v>
      </c>
      <c r="D33" s="196">
        <f>'[2]21'!D35</f>
        <v>0</v>
      </c>
      <c r="E33" s="196">
        <f>'[2]21'!E35</f>
        <v>0</v>
      </c>
      <c r="F33" s="15">
        <f t="shared" si="6"/>
        <v>0</v>
      </c>
      <c r="G33" s="195">
        <f>'[2]21'!H35</f>
        <v>0</v>
      </c>
      <c r="H33" s="196">
        <f>'[2]21'!I35</f>
        <v>0</v>
      </c>
      <c r="I33" s="196">
        <f>'[2]21'!J35</f>
        <v>0</v>
      </c>
      <c r="J33" s="196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'[2]21'!B36</f>
        <v>0</v>
      </c>
      <c r="C34" s="196">
        <f>'[2]21'!C36</f>
        <v>60</v>
      </c>
      <c r="D34" s="196">
        <f>'[2]21'!D36</f>
        <v>0</v>
      </c>
      <c r="E34" s="196">
        <f>'[2]21'!E36</f>
        <v>0</v>
      </c>
      <c r="F34" s="15">
        <f t="shared" si="6"/>
        <v>60</v>
      </c>
      <c r="G34" s="195">
        <f>'[2]21'!H36</f>
        <v>0</v>
      </c>
      <c r="H34" s="196">
        <f>'[2]21'!I36</f>
        <v>0</v>
      </c>
      <c r="I34" s="196">
        <f>'[2]21'!J36</f>
        <v>0</v>
      </c>
      <c r="J34" s="196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'[2]21'!B37</f>
        <v>0</v>
      </c>
      <c r="C35" s="196">
        <f>'[2]21'!C37</f>
        <v>60</v>
      </c>
      <c r="D35" s="196">
        <f>'[2]21'!D37</f>
        <v>0</v>
      </c>
      <c r="E35" s="196">
        <f>'[2]21'!E37</f>
        <v>0</v>
      </c>
      <c r="F35" s="15">
        <f t="shared" si="6"/>
        <v>60</v>
      </c>
      <c r="G35" s="195">
        <f>'[2]21'!H37</f>
        <v>0</v>
      </c>
      <c r="H35" s="196">
        <f>'[2]21'!I37</f>
        <v>0</v>
      </c>
      <c r="I35" s="196">
        <f>'[2]21'!J37</f>
        <v>0</v>
      </c>
      <c r="J35" s="196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'[2]21'!B38</f>
        <v>0</v>
      </c>
      <c r="C36" s="196">
        <f>'[2]21'!C38</f>
        <v>60</v>
      </c>
      <c r="D36" s="196">
        <f>'[2]21'!D38</f>
        <v>0</v>
      </c>
      <c r="E36" s="196">
        <f>'[2]21'!E38</f>
        <v>0</v>
      </c>
      <c r="F36" s="15">
        <f t="shared" si="6"/>
        <v>60</v>
      </c>
      <c r="G36" s="195">
        <f>'[2]21'!H38</f>
        <v>0</v>
      </c>
      <c r="H36" s="196">
        <f>'[2]21'!I38</f>
        <v>0</v>
      </c>
      <c r="I36" s="196">
        <f>'[2]21'!J38</f>
        <v>0</v>
      </c>
      <c r="J36" s="196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'[2]21'!B39</f>
        <v>0</v>
      </c>
      <c r="C37" s="196">
        <f>'[2]21'!C39</f>
        <v>60</v>
      </c>
      <c r="D37" s="196">
        <f>'[2]21'!D39</f>
        <v>0</v>
      </c>
      <c r="E37" s="196">
        <f>'[2]21'!E39</f>
        <v>0</v>
      </c>
      <c r="F37" s="15">
        <f t="shared" si="6"/>
        <v>60</v>
      </c>
      <c r="G37" s="195">
        <f>'[2]21'!H39</f>
        <v>0</v>
      </c>
      <c r="H37" s="196">
        <f>'[2]21'!I39</f>
        <v>0</v>
      </c>
      <c r="I37" s="196">
        <f>'[2]21'!J39</f>
        <v>0</v>
      </c>
      <c r="J37" s="196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'[2]21'!B40</f>
        <v>0</v>
      </c>
      <c r="C38" s="196">
        <f>'[2]21'!C40</f>
        <v>60</v>
      </c>
      <c r="D38" s="196">
        <f>'[2]21'!D40</f>
        <v>0</v>
      </c>
      <c r="E38" s="196">
        <f>'[2]21'!E40</f>
        <v>0</v>
      </c>
      <c r="F38" s="15">
        <f t="shared" si="6"/>
        <v>60</v>
      </c>
      <c r="G38" s="195">
        <f>'[2]21'!H40</f>
        <v>0</v>
      </c>
      <c r="H38" s="196">
        <f>'[2]21'!I40</f>
        <v>0</v>
      </c>
      <c r="I38" s="196">
        <f>'[2]21'!J40</f>
        <v>0</v>
      </c>
      <c r="J38" s="196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'[2]21'!B41</f>
        <v>0</v>
      </c>
      <c r="C39" s="196">
        <f>'[2]21'!C41</f>
        <v>60</v>
      </c>
      <c r="D39" s="196">
        <f>'[2]21'!D41</f>
        <v>0</v>
      </c>
      <c r="E39" s="196">
        <f>'[2]21'!E41</f>
        <v>0</v>
      </c>
      <c r="F39" s="15">
        <f t="shared" si="6"/>
        <v>60</v>
      </c>
      <c r="G39" s="195">
        <f>'[2]21'!H41</f>
        <v>0</v>
      </c>
      <c r="H39" s="196">
        <f>'[2]21'!I41</f>
        <v>0</v>
      </c>
      <c r="I39" s="196">
        <f>'[2]21'!J41</f>
        <v>0</v>
      </c>
      <c r="J39" s="196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5">
        <f>'[2]21'!B42</f>
        <v>0</v>
      </c>
      <c r="C40" s="196">
        <f>'[2]21'!C42</f>
        <v>60</v>
      </c>
      <c r="D40" s="196">
        <f>'[2]21'!D42</f>
        <v>0</v>
      </c>
      <c r="E40" s="196">
        <f>'[2]21'!E42</f>
        <v>0</v>
      </c>
      <c r="F40" s="15">
        <f t="shared" si="6"/>
        <v>60</v>
      </c>
      <c r="G40" s="195">
        <f>'[2]21'!H42</f>
        <v>0</v>
      </c>
      <c r="H40" s="196">
        <f>'[2]21'!I42</f>
        <v>0</v>
      </c>
      <c r="I40" s="196">
        <f>'[2]21'!J42</f>
        <v>0</v>
      </c>
      <c r="J40" s="196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5">
        <f>'[2]21'!B43</f>
        <v>0</v>
      </c>
      <c r="C41" s="196">
        <f>'[2]21'!C43</f>
        <v>60</v>
      </c>
      <c r="D41" s="196">
        <f>'[2]21'!D43</f>
        <v>0</v>
      </c>
      <c r="E41" s="196">
        <f>'[2]21'!E43</f>
        <v>0</v>
      </c>
      <c r="F41" s="15">
        <f t="shared" si="6"/>
        <v>60</v>
      </c>
      <c r="G41" s="195">
        <f>'[2]21'!H43</f>
        <v>0</v>
      </c>
      <c r="H41" s="196">
        <f>'[2]21'!I43</f>
        <v>0</v>
      </c>
      <c r="I41" s="196">
        <f>'[2]21'!J43</f>
        <v>0</v>
      </c>
      <c r="J41" s="196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5">
        <f>'[2]21'!B44</f>
        <v>0</v>
      </c>
      <c r="C42" s="196">
        <f>'[2]21'!C44</f>
        <v>60</v>
      </c>
      <c r="D42" s="196">
        <f>'[2]21'!D44</f>
        <v>0</v>
      </c>
      <c r="E42" s="196">
        <f>'[2]21'!E44</f>
        <v>0</v>
      </c>
      <c r="F42" s="15">
        <f t="shared" si="6"/>
        <v>60</v>
      </c>
      <c r="G42" s="195">
        <f>'[2]21'!H44</f>
        <v>0</v>
      </c>
      <c r="H42" s="196">
        <f>'[2]21'!I44</f>
        <v>0</v>
      </c>
      <c r="I42" s="196">
        <f>'[2]21'!J44</f>
        <v>0</v>
      </c>
      <c r="J42" s="196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5">
        <f>'[2]21'!B45</f>
        <v>0</v>
      </c>
      <c r="C43" s="196">
        <f>'[2]21'!C45</f>
        <v>60</v>
      </c>
      <c r="D43" s="196">
        <f>'[2]21'!D45</f>
        <v>0</v>
      </c>
      <c r="E43" s="196">
        <f>'[2]21'!E45</f>
        <v>0</v>
      </c>
      <c r="F43" s="15">
        <f t="shared" si="6"/>
        <v>60</v>
      </c>
      <c r="G43" s="195">
        <f>'[2]21'!H45</f>
        <v>0</v>
      </c>
      <c r="H43" s="196">
        <f>'[2]21'!I45</f>
        <v>0</v>
      </c>
      <c r="I43" s="196">
        <f>'[2]21'!J45</f>
        <v>0</v>
      </c>
      <c r="J43" s="196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5">
        <f>'[2]21'!B46</f>
        <v>0</v>
      </c>
      <c r="C44" s="196">
        <f>'[2]21'!C46</f>
        <v>60</v>
      </c>
      <c r="D44" s="196">
        <f>'[2]21'!D46</f>
        <v>0</v>
      </c>
      <c r="E44" s="196">
        <f>'[2]21'!E46</f>
        <v>0</v>
      </c>
      <c r="F44" s="15">
        <f t="shared" si="6"/>
        <v>60</v>
      </c>
      <c r="G44" s="195">
        <f>'[2]21'!H46</f>
        <v>0</v>
      </c>
      <c r="H44" s="196">
        <f>'[2]21'!I46</f>
        <v>0</v>
      </c>
      <c r="I44" s="196">
        <f>'[2]21'!J46</f>
        <v>0</v>
      </c>
      <c r="J44" s="196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5">
        <f>'[2]21'!B47</f>
        <v>0</v>
      </c>
      <c r="C45" s="196">
        <f>'[2]21'!C47</f>
        <v>60</v>
      </c>
      <c r="D45" s="196">
        <f>'[2]21'!D47</f>
        <v>0</v>
      </c>
      <c r="E45" s="196">
        <f>'[2]21'!E47</f>
        <v>0</v>
      </c>
      <c r="F45" s="15">
        <f t="shared" si="6"/>
        <v>60</v>
      </c>
      <c r="G45" s="195">
        <f>'[2]21'!H47</f>
        <v>0</v>
      </c>
      <c r="H45" s="196">
        <f>'[2]21'!I47</f>
        <v>0</v>
      </c>
      <c r="I45" s="196">
        <f>'[2]21'!J47</f>
        <v>0</v>
      </c>
      <c r="J45" s="196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5">
        <f>'[2]21'!B48</f>
        <v>0</v>
      </c>
      <c r="C46" s="196">
        <f>'[2]21'!C48</f>
        <v>60</v>
      </c>
      <c r="D46" s="196">
        <f>'[2]21'!D48</f>
        <v>0</v>
      </c>
      <c r="E46" s="196">
        <f>'[2]21'!E48</f>
        <v>0</v>
      </c>
      <c r="F46" s="15">
        <f t="shared" si="6"/>
        <v>60</v>
      </c>
      <c r="G46" s="195">
        <f>'[2]21'!H48</f>
        <v>0</v>
      </c>
      <c r="H46" s="196">
        <f>'[2]21'!I48</f>
        <v>0</v>
      </c>
      <c r="I46" s="196">
        <f>'[2]21'!J48</f>
        <v>0</v>
      </c>
      <c r="J46" s="196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5">
        <f>'[2]21'!B49</f>
        <v>0</v>
      </c>
      <c r="C47" s="196">
        <f>'[2]21'!C49</f>
        <v>60</v>
      </c>
      <c r="D47" s="196">
        <f>'[2]21'!D49</f>
        <v>0</v>
      </c>
      <c r="E47" s="196">
        <f>'[2]21'!E49</f>
        <v>0</v>
      </c>
      <c r="F47" s="15">
        <f t="shared" si="6"/>
        <v>60</v>
      </c>
      <c r="G47" s="195">
        <f>'[2]21'!H49</f>
        <v>0</v>
      </c>
      <c r="H47" s="196">
        <f>'[2]21'!I49</f>
        <v>0</v>
      </c>
      <c r="I47" s="196">
        <f>'[2]21'!J49</f>
        <v>0</v>
      </c>
      <c r="J47" s="196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5">
        <f>'[2]21'!B50</f>
        <v>0</v>
      </c>
      <c r="C48" s="196">
        <f>'[2]21'!C50</f>
        <v>60</v>
      </c>
      <c r="D48" s="196">
        <f>'[2]21'!D50</f>
        <v>0</v>
      </c>
      <c r="E48" s="196">
        <f>'[2]21'!E50</f>
        <v>0</v>
      </c>
      <c r="F48" s="15">
        <f t="shared" si="6"/>
        <v>60</v>
      </c>
      <c r="G48" s="195">
        <f>'[2]21'!H50</f>
        <v>0</v>
      </c>
      <c r="H48" s="196">
        <f>'[2]21'!I50</f>
        <v>0</v>
      </c>
      <c r="I48" s="196">
        <f>'[2]21'!J50</f>
        <v>0</v>
      </c>
      <c r="J48" s="196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5">
        <f>'[2]21'!B51</f>
        <v>0</v>
      </c>
      <c r="C49" s="196">
        <f>'[2]21'!C51</f>
        <v>60</v>
      </c>
      <c r="D49" s="196">
        <f>'[2]21'!D51</f>
        <v>0</v>
      </c>
      <c r="E49" s="196">
        <f>'[2]21'!E51</f>
        <v>0</v>
      </c>
      <c r="F49" s="15">
        <f t="shared" si="6"/>
        <v>60</v>
      </c>
      <c r="G49" s="195">
        <f>'[2]21'!H51</f>
        <v>0</v>
      </c>
      <c r="H49" s="196">
        <f>'[2]21'!I51</f>
        <v>0</v>
      </c>
      <c r="I49" s="196">
        <f>'[2]21'!J51</f>
        <v>0</v>
      </c>
      <c r="J49" s="196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5">
        <f>'[2]21'!B52</f>
        <v>0</v>
      </c>
      <c r="C50" s="196">
        <f>'[2]21'!C52</f>
        <v>60</v>
      </c>
      <c r="D50" s="196">
        <f>'[2]21'!D52</f>
        <v>0</v>
      </c>
      <c r="E50" s="196">
        <f>'[2]21'!E52</f>
        <v>0</v>
      </c>
      <c r="F50" s="15">
        <f t="shared" si="6"/>
        <v>60</v>
      </c>
      <c r="G50" s="195">
        <f>'[2]21'!H52</f>
        <v>0</v>
      </c>
      <c r="H50" s="196">
        <f>'[2]21'!I52</f>
        <v>0</v>
      </c>
      <c r="I50" s="196">
        <f>'[2]21'!J52</f>
        <v>0</v>
      </c>
      <c r="J50" s="196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5">
        <f>'[2]21'!B53</f>
        <v>0</v>
      </c>
      <c r="C51" s="196">
        <f>'[2]21'!C53</f>
        <v>60</v>
      </c>
      <c r="D51" s="196">
        <f>'[2]21'!D53</f>
        <v>0</v>
      </c>
      <c r="E51" s="196">
        <f>'[2]21'!E53</f>
        <v>0</v>
      </c>
      <c r="F51" s="15">
        <f t="shared" si="6"/>
        <v>60</v>
      </c>
      <c r="G51" s="195">
        <f>'[2]21'!H53</f>
        <v>0</v>
      </c>
      <c r="H51" s="196">
        <f>'[2]21'!I53</f>
        <v>0</v>
      </c>
      <c r="I51" s="196">
        <f>'[2]21'!J53</f>
        <v>0</v>
      </c>
      <c r="J51" s="196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5">
        <f>'[2]21'!B54</f>
        <v>0</v>
      </c>
      <c r="C52" s="196">
        <f>'[2]21'!C54</f>
        <v>60</v>
      </c>
      <c r="D52" s="196">
        <f>'[2]21'!D54</f>
        <v>0</v>
      </c>
      <c r="E52" s="196">
        <f>'[2]21'!E54</f>
        <v>0</v>
      </c>
      <c r="F52" s="15">
        <f t="shared" si="6"/>
        <v>60</v>
      </c>
      <c r="G52" s="195">
        <f>'[2]21'!H54</f>
        <v>0</v>
      </c>
      <c r="H52" s="196">
        <f>'[2]21'!I54</f>
        <v>0</v>
      </c>
      <c r="I52" s="196">
        <f>'[2]21'!J54</f>
        <v>0</v>
      </c>
      <c r="J52" s="196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5">
        <f>'[2]21'!B55</f>
        <v>0</v>
      </c>
      <c r="C53" s="196">
        <f>'[2]21'!C55</f>
        <v>60</v>
      </c>
      <c r="D53" s="196">
        <f>'[2]21'!D55</f>
        <v>0</v>
      </c>
      <c r="E53" s="196">
        <f>'[2]21'!E55</f>
        <v>0</v>
      </c>
      <c r="F53" s="15">
        <f t="shared" si="6"/>
        <v>60</v>
      </c>
      <c r="G53" s="195">
        <f>'[2]21'!H55</f>
        <v>0</v>
      </c>
      <c r="H53" s="196">
        <f>'[2]21'!I55</f>
        <v>0</v>
      </c>
      <c r="I53" s="196">
        <f>'[2]21'!J55</f>
        <v>0</v>
      </c>
      <c r="J53" s="196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5">
        <f>'[2]21'!B56</f>
        <v>0</v>
      </c>
      <c r="C54" s="196">
        <f>'[2]21'!C56</f>
        <v>60</v>
      </c>
      <c r="D54" s="196">
        <f>'[2]21'!D56</f>
        <v>0</v>
      </c>
      <c r="E54" s="196">
        <f>'[2]21'!E56</f>
        <v>0</v>
      </c>
      <c r="F54" s="15">
        <f t="shared" si="6"/>
        <v>60</v>
      </c>
      <c r="G54" s="195">
        <f>'[2]21'!H56</f>
        <v>0</v>
      </c>
      <c r="H54" s="196">
        <f>'[2]21'!I56</f>
        <v>0</v>
      </c>
      <c r="I54" s="196">
        <f>'[2]21'!J56</f>
        <v>0</v>
      </c>
      <c r="J54" s="196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'[2]21'!B57</f>
        <v>0</v>
      </c>
      <c r="C55" s="196">
        <f>'[2]21'!C57</f>
        <v>60</v>
      </c>
      <c r="D55" s="196">
        <f>'[2]21'!D57</f>
        <v>0</v>
      </c>
      <c r="E55" s="196">
        <f>'[2]21'!E57</f>
        <v>0</v>
      </c>
      <c r="F55" s="15">
        <f t="shared" si="6"/>
        <v>60</v>
      </c>
      <c r="G55" s="195">
        <f>'[2]21'!H57</f>
        <v>0</v>
      </c>
      <c r="H55" s="196">
        <f>'[2]21'!I57</f>
        <v>0</v>
      </c>
      <c r="I55" s="196">
        <f>'[2]21'!J57</f>
        <v>0</v>
      </c>
      <c r="J55" s="196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'[2]21'!B58</f>
        <v>0</v>
      </c>
      <c r="C56" s="196">
        <f>'[2]21'!C58</f>
        <v>60</v>
      </c>
      <c r="D56" s="196">
        <f>'[2]21'!D58</f>
        <v>0</v>
      </c>
      <c r="E56" s="196">
        <f>'[2]21'!E58</f>
        <v>0</v>
      </c>
      <c r="F56" s="15">
        <f t="shared" si="6"/>
        <v>60</v>
      </c>
      <c r="G56" s="195">
        <f>'[2]21'!H58</f>
        <v>0</v>
      </c>
      <c r="H56" s="196">
        <f>'[2]21'!I58</f>
        <v>0</v>
      </c>
      <c r="I56" s="196">
        <f>'[2]21'!J58</f>
        <v>0</v>
      </c>
      <c r="J56" s="196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'[2]21'!B59</f>
        <v>0</v>
      </c>
      <c r="C57" s="196">
        <f>'[2]21'!C59</f>
        <v>60</v>
      </c>
      <c r="D57" s="196">
        <f>'[2]21'!D59</f>
        <v>0</v>
      </c>
      <c r="E57" s="196">
        <f>'[2]21'!E59</f>
        <v>0</v>
      </c>
      <c r="F57" s="15">
        <f t="shared" si="6"/>
        <v>60</v>
      </c>
      <c r="G57" s="195">
        <f>'[2]21'!H59</f>
        <v>0</v>
      </c>
      <c r="H57" s="196">
        <f>'[2]21'!I59</f>
        <v>0</v>
      </c>
      <c r="I57" s="196">
        <f>'[2]21'!J59</f>
        <v>0</v>
      </c>
      <c r="J57" s="196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'[2]21'!B60</f>
        <v>0</v>
      </c>
      <c r="C58" s="196">
        <f>'[2]21'!C60</f>
        <v>60</v>
      </c>
      <c r="D58" s="196">
        <f>'[2]21'!D60</f>
        <v>0</v>
      </c>
      <c r="E58" s="196">
        <f>'[2]21'!E60</f>
        <v>0</v>
      </c>
      <c r="F58" s="15">
        <f t="shared" si="6"/>
        <v>60</v>
      </c>
      <c r="G58" s="195">
        <f>'[2]21'!H60</f>
        <v>0</v>
      </c>
      <c r="H58" s="196">
        <f>'[2]21'!I60</f>
        <v>0</v>
      </c>
      <c r="I58" s="196">
        <f>'[2]21'!J60</f>
        <v>0</v>
      </c>
      <c r="J58" s="196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'[2]21'!B61</f>
        <v>0</v>
      </c>
      <c r="C59" s="196">
        <f>'[2]21'!C61</f>
        <v>60</v>
      </c>
      <c r="D59" s="196">
        <f>'[2]21'!D61</f>
        <v>0</v>
      </c>
      <c r="E59" s="196">
        <f>'[2]21'!E61</f>
        <v>0</v>
      </c>
      <c r="F59" s="15">
        <f t="shared" si="6"/>
        <v>60</v>
      </c>
      <c r="G59" s="195">
        <f>'[2]21'!H61</f>
        <v>0</v>
      </c>
      <c r="H59" s="196">
        <f>'[2]21'!I61</f>
        <v>0</v>
      </c>
      <c r="I59" s="196">
        <f>'[2]21'!J61</f>
        <v>0</v>
      </c>
      <c r="J59" s="196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'[2]21'!B62</f>
        <v>0</v>
      </c>
      <c r="C60" s="196">
        <f>'[2]21'!C62</f>
        <v>60</v>
      </c>
      <c r="D60" s="196">
        <f>'[2]21'!D62</f>
        <v>0</v>
      </c>
      <c r="E60" s="196">
        <f>'[2]21'!E62</f>
        <v>0</v>
      </c>
      <c r="F60" s="15">
        <f t="shared" si="6"/>
        <v>60</v>
      </c>
      <c r="G60" s="195">
        <f>'[2]21'!H62</f>
        <v>0</v>
      </c>
      <c r="H60" s="196">
        <f>'[2]21'!I62</f>
        <v>0</v>
      </c>
      <c r="I60" s="196">
        <f>'[2]21'!J62</f>
        <v>0</v>
      </c>
      <c r="J60" s="196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'[2]21'!B63</f>
        <v>0</v>
      </c>
      <c r="C61" s="196">
        <f>'[2]21'!C63</f>
        <v>60</v>
      </c>
      <c r="D61" s="196">
        <f>'[2]21'!D63</f>
        <v>0</v>
      </c>
      <c r="E61" s="196">
        <f>'[2]21'!E63</f>
        <v>0</v>
      </c>
      <c r="F61" s="15">
        <f t="shared" si="6"/>
        <v>60</v>
      </c>
      <c r="G61" s="195">
        <f>'[2]21'!H63</f>
        <v>0</v>
      </c>
      <c r="H61" s="196">
        <f>'[2]21'!I63</f>
        <v>0</v>
      </c>
      <c r="I61" s="196">
        <f>'[2]21'!J63</f>
        <v>0</v>
      </c>
      <c r="J61" s="196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'[2]21'!B64</f>
        <v>0</v>
      </c>
      <c r="C62" s="196">
        <f>'[2]21'!C64</f>
        <v>60</v>
      </c>
      <c r="D62" s="196">
        <f>'[2]21'!D64</f>
        <v>0</v>
      </c>
      <c r="E62" s="196">
        <f>'[2]21'!E64</f>
        <v>0</v>
      </c>
      <c r="F62" s="15">
        <f t="shared" si="6"/>
        <v>60</v>
      </c>
      <c r="G62" s="195">
        <f>'[2]21'!H64</f>
        <v>0</v>
      </c>
      <c r="H62" s="196">
        <f>'[2]21'!I64</f>
        <v>0</v>
      </c>
      <c r="I62" s="196">
        <f>'[2]21'!J64</f>
        <v>0</v>
      </c>
      <c r="J62" s="196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'[2]21'!B65</f>
        <v>0</v>
      </c>
      <c r="C63" s="196">
        <f>'[2]21'!C65</f>
        <v>60</v>
      </c>
      <c r="D63" s="196">
        <f>'[2]21'!D65</f>
        <v>0</v>
      </c>
      <c r="E63" s="196">
        <f>'[2]21'!E65</f>
        <v>0</v>
      </c>
      <c r="F63" s="15">
        <f t="shared" si="6"/>
        <v>60</v>
      </c>
      <c r="G63" s="195">
        <f>'[2]21'!H65</f>
        <v>0</v>
      </c>
      <c r="H63" s="196">
        <f>'[2]21'!I65</f>
        <v>0</v>
      </c>
      <c r="I63" s="196">
        <f>'[2]21'!J65</f>
        <v>0</v>
      </c>
      <c r="J63" s="196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'[2]21'!B66</f>
        <v>0</v>
      </c>
      <c r="C64" s="196">
        <f>'[2]21'!C66</f>
        <v>60</v>
      </c>
      <c r="D64" s="196">
        <f>'[2]21'!D66</f>
        <v>0</v>
      </c>
      <c r="E64" s="196">
        <f>'[2]21'!E66</f>
        <v>0</v>
      </c>
      <c r="F64" s="15">
        <f t="shared" si="6"/>
        <v>60</v>
      </c>
      <c r="G64" s="195">
        <f>'[2]21'!H66</f>
        <v>0</v>
      </c>
      <c r="H64" s="196">
        <f>'[2]21'!I66</f>
        <v>0</v>
      </c>
      <c r="I64" s="196">
        <f>'[2]21'!J66</f>
        <v>0</v>
      </c>
      <c r="J64" s="196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'[2]21'!B67</f>
        <v>0</v>
      </c>
      <c r="C65" s="196">
        <f>'[2]21'!C67</f>
        <v>60</v>
      </c>
      <c r="D65" s="196">
        <f>'[2]21'!D67</f>
        <v>0</v>
      </c>
      <c r="E65" s="196">
        <f>'[2]21'!E67</f>
        <v>0</v>
      </c>
      <c r="F65" s="15">
        <f t="shared" si="6"/>
        <v>60</v>
      </c>
      <c r="G65" s="195">
        <f>'[2]21'!H67</f>
        <v>0</v>
      </c>
      <c r="H65" s="196">
        <f>'[2]21'!I67</f>
        <v>0</v>
      </c>
      <c r="I65" s="196">
        <f>'[2]21'!J67</f>
        <v>0</v>
      </c>
      <c r="J65" s="196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'[2]21'!B68</f>
        <v>0</v>
      </c>
      <c r="C66" s="196">
        <f>'[2]21'!C68</f>
        <v>60</v>
      </c>
      <c r="D66" s="196">
        <f>'[2]21'!D68</f>
        <v>0</v>
      </c>
      <c r="E66" s="196">
        <f>'[2]21'!E68</f>
        <v>0</v>
      </c>
      <c r="F66" s="15">
        <f t="shared" si="6"/>
        <v>60</v>
      </c>
      <c r="G66" s="195">
        <f>'[2]21'!H68</f>
        <v>0</v>
      </c>
      <c r="H66" s="196">
        <f>'[2]21'!I68</f>
        <v>0</v>
      </c>
      <c r="I66" s="196">
        <f>'[2]21'!J68</f>
        <v>0</v>
      </c>
      <c r="J66" s="196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'[2]21'!B69</f>
        <v>0</v>
      </c>
      <c r="C67" s="196">
        <f>'[2]21'!C69</f>
        <v>60</v>
      </c>
      <c r="D67" s="196">
        <f>'[2]21'!D69</f>
        <v>0</v>
      </c>
      <c r="E67" s="196">
        <f>'[2]21'!E69</f>
        <v>0</v>
      </c>
      <c r="F67" s="15">
        <f t="shared" si="6"/>
        <v>60</v>
      </c>
      <c r="G67" s="195">
        <f>'[2]21'!H69</f>
        <v>0</v>
      </c>
      <c r="H67" s="196">
        <f>'[2]21'!I69</f>
        <v>0</v>
      </c>
      <c r="I67" s="196">
        <f>'[2]21'!J69</f>
        <v>0</v>
      </c>
      <c r="J67" s="196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'[2]21'!B70</f>
        <v>0</v>
      </c>
      <c r="C68" s="196">
        <f>'[2]21'!C70</f>
        <v>60</v>
      </c>
      <c r="D68" s="196">
        <f>'[2]21'!D70</f>
        <v>0</v>
      </c>
      <c r="E68" s="196">
        <f>'[2]21'!E70</f>
        <v>0</v>
      </c>
      <c r="F68" s="15">
        <f t="shared" si="6"/>
        <v>60</v>
      </c>
      <c r="G68" s="195">
        <f>'[2]21'!H70</f>
        <v>0</v>
      </c>
      <c r="H68" s="196">
        <f>'[2]21'!I70</f>
        <v>0</v>
      </c>
      <c r="I68" s="196">
        <f>'[2]21'!J70</f>
        <v>0</v>
      </c>
      <c r="J68" s="196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'[2]21'!B71</f>
        <v>0</v>
      </c>
      <c r="C69" s="196">
        <f>'[2]21'!C71</f>
        <v>60</v>
      </c>
      <c r="D69" s="196">
        <f>'[2]21'!D71</f>
        <v>0</v>
      </c>
      <c r="E69" s="196">
        <f>'[2]21'!E71</f>
        <v>0</v>
      </c>
      <c r="F69" s="15">
        <f t="shared" ref="F69:F98" si="16">SUM(B69:E69)</f>
        <v>60</v>
      </c>
      <c r="G69" s="195">
        <f>'[2]21'!H71</f>
        <v>0</v>
      </c>
      <c r="H69" s="196">
        <f>'[2]21'!I71</f>
        <v>0</v>
      </c>
      <c r="I69" s="196">
        <f>'[2]21'!J71</f>
        <v>0</v>
      </c>
      <c r="J69" s="196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'[2]21'!B72</f>
        <v>0</v>
      </c>
      <c r="C70" s="196">
        <f>'[2]21'!C72</f>
        <v>60</v>
      </c>
      <c r="D70" s="196">
        <f>'[2]21'!D72</f>
        <v>0</v>
      </c>
      <c r="E70" s="196">
        <f>'[2]21'!E72</f>
        <v>0</v>
      </c>
      <c r="F70" s="15">
        <f t="shared" si="16"/>
        <v>60</v>
      </c>
      <c r="G70" s="195">
        <f>'[2]21'!H72</f>
        <v>0</v>
      </c>
      <c r="H70" s="196">
        <f>'[2]21'!I72</f>
        <v>0</v>
      </c>
      <c r="I70" s="196">
        <f>'[2]21'!J72</f>
        <v>0</v>
      </c>
      <c r="J70" s="196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'[2]21'!B73</f>
        <v>0</v>
      </c>
      <c r="C71" s="196">
        <f>'[2]21'!C73</f>
        <v>60</v>
      </c>
      <c r="D71" s="196">
        <f>'[2]21'!D73</f>
        <v>0</v>
      </c>
      <c r="E71" s="196">
        <f>'[2]21'!E73</f>
        <v>0</v>
      </c>
      <c r="F71" s="15">
        <f t="shared" si="16"/>
        <v>60</v>
      </c>
      <c r="G71" s="195">
        <f>'[2]21'!H73</f>
        <v>0</v>
      </c>
      <c r="H71" s="196">
        <f>'[2]21'!I73</f>
        <v>0</v>
      </c>
      <c r="I71" s="196">
        <f>'[2]21'!J73</f>
        <v>0</v>
      </c>
      <c r="J71" s="196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'[2]21'!B74</f>
        <v>0</v>
      </c>
      <c r="C72" s="196">
        <f>'[2]21'!C74</f>
        <v>60</v>
      </c>
      <c r="D72" s="196">
        <f>'[2]21'!D74</f>
        <v>0</v>
      </c>
      <c r="E72" s="196">
        <f>'[2]21'!E74</f>
        <v>0</v>
      </c>
      <c r="F72" s="15">
        <f t="shared" si="16"/>
        <v>60</v>
      </c>
      <c r="G72" s="195">
        <f>'[2]21'!H74</f>
        <v>0</v>
      </c>
      <c r="H72" s="196">
        <f>'[2]21'!I74</f>
        <v>0</v>
      </c>
      <c r="I72" s="196">
        <f>'[2]21'!J74</f>
        <v>0</v>
      </c>
      <c r="J72" s="196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'[2]21'!B75</f>
        <v>0</v>
      </c>
      <c r="C73" s="196">
        <f>'[2]21'!C75</f>
        <v>60</v>
      </c>
      <c r="D73" s="196">
        <f>'[2]21'!D75</f>
        <v>0</v>
      </c>
      <c r="E73" s="196">
        <f>'[2]21'!E75</f>
        <v>0</v>
      </c>
      <c r="F73" s="15">
        <f t="shared" si="16"/>
        <v>60</v>
      </c>
      <c r="G73" s="195">
        <f>'[2]21'!H75</f>
        <v>0</v>
      </c>
      <c r="H73" s="196">
        <f>'[2]21'!I75</f>
        <v>0</v>
      </c>
      <c r="I73" s="196">
        <f>'[2]21'!J75</f>
        <v>0</v>
      </c>
      <c r="J73" s="196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'[2]21'!B76</f>
        <v>0</v>
      </c>
      <c r="C74" s="196">
        <f>'[2]21'!C76</f>
        <v>60</v>
      </c>
      <c r="D74" s="196">
        <f>'[2]21'!D76</f>
        <v>0</v>
      </c>
      <c r="E74" s="196">
        <f>'[2]21'!E76</f>
        <v>0</v>
      </c>
      <c r="F74" s="15">
        <f t="shared" si="16"/>
        <v>60</v>
      </c>
      <c r="G74" s="195">
        <f>'[2]21'!H76</f>
        <v>0</v>
      </c>
      <c r="H74" s="196">
        <f>'[2]21'!I76</f>
        <v>0</v>
      </c>
      <c r="I74" s="196">
        <f>'[2]21'!J76</f>
        <v>0</v>
      </c>
      <c r="J74" s="196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'[2]21'!B77</f>
        <v>0</v>
      </c>
      <c r="C75" s="196">
        <f>'[2]21'!C77</f>
        <v>60</v>
      </c>
      <c r="D75" s="196">
        <f>'[2]21'!D77</f>
        <v>0</v>
      </c>
      <c r="E75" s="196">
        <f>'[2]21'!E77</f>
        <v>0</v>
      </c>
      <c r="F75" s="15">
        <f t="shared" si="16"/>
        <v>60</v>
      </c>
      <c r="G75" s="195">
        <f>'[2]21'!H77</f>
        <v>0</v>
      </c>
      <c r="H75" s="196">
        <f>'[2]21'!I77</f>
        <v>0</v>
      </c>
      <c r="I75" s="196">
        <f>'[2]21'!J77</f>
        <v>0</v>
      </c>
      <c r="J75" s="196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'[2]21'!B78</f>
        <v>0</v>
      </c>
      <c r="C76" s="196">
        <f>'[2]21'!C78</f>
        <v>60</v>
      </c>
      <c r="D76" s="196">
        <f>'[2]21'!D78</f>
        <v>0</v>
      </c>
      <c r="E76" s="196">
        <f>'[2]21'!E78</f>
        <v>0</v>
      </c>
      <c r="F76" s="15">
        <f t="shared" si="16"/>
        <v>60</v>
      </c>
      <c r="G76" s="195">
        <f>'[2]21'!H78</f>
        <v>0</v>
      </c>
      <c r="H76" s="196">
        <f>'[2]21'!I78</f>
        <v>0</v>
      </c>
      <c r="I76" s="196">
        <f>'[2]21'!J78</f>
        <v>0</v>
      </c>
      <c r="J76" s="196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5">
        <f>'[2]21'!B79</f>
        <v>0</v>
      </c>
      <c r="C77" s="196">
        <f>'[2]21'!C79</f>
        <v>60</v>
      </c>
      <c r="D77" s="196">
        <f>'[2]21'!D79</f>
        <v>0</v>
      </c>
      <c r="E77" s="196">
        <f>'[2]21'!E79</f>
        <v>0</v>
      </c>
      <c r="F77" s="15">
        <f t="shared" si="16"/>
        <v>60</v>
      </c>
      <c r="G77" s="195">
        <f>'[2]21'!H79</f>
        <v>0</v>
      </c>
      <c r="H77" s="196">
        <f>'[2]21'!I79</f>
        <v>0</v>
      </c>
      <c r="I77" s="196">
        <f>'[2]21'!J79</f>
        <v>0</v>
      </c>
      <c r="J77" s="196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5">
        <f>'[2]21'!B80</f>
        <v>0</v>
      </c>
      <c r="C78" s="196">
        <f>'[2]21'!C80</f>
        <v>60</v>
      </c>
      <c r="D78" s="196">
        <f>'[2]21'!D80</f>
        <v>0</v>
      </c>
      <c r="E78" s="196">
        <f>'[2]21'!E80</f>
        <v>0</v>
      </c>
      <c r="F78" s="15">
        <f t="shared" si="16"/>
        <v>60</v>
      </c>
      <c r="G78" s="195">
        <f>'[2]21'!H80</f>
        <v>0</v>
      </c>
      <c r="H78" s="196">
        <f>'[2]21'!I80</f>
        <v>0</v>
      </c>
      <c r="I78" s="196">
        <f>'[2]21'!J80</f>
        <v>0</v>
      </c>
      <c r="J78" s="196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5">
        <f>'[2]21'!B81</f>
        <v>0</v>
      </c>
      <c r="C79" s="196">
        <f>'[2]21'!C81</f>
        <v>60</v>
      </c>
      <c r="D79" s="196">
        <f>'[2]21'!D81</f>
        <v>0</v>
      </c>
      <c r="E79" s="196">
        <f>'[2]21'!E81</f>
        <v>0</v>
      </c>
      <c r="F79" s="15">
        <f t="shared" si="16"/>
        <v>60</v>
      </c>
      <c r="G79" s="195">
        <f>'[2]21'!H81</f>
        <v>0</v>
      </c>
      <c r="H79" s="196">
        <f>'[2]21'!I81</f>
        <v>0</v>
      </c>
      <c r="I79" s="196">
        <f>'[2]21'!J81</f>
        <v>0</v>
      </c>
      <c r="J79" s="196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5">
        <f>'[2]21'!B82</f>
        <v>0</v>
      </c>
      <c r="C80" s="196">
        <f>'[2]21'!C82</f>
        <v>60</v>
      </c>
      <c r="D80" s="196">
        <f>'[2]21'!D82</f>
        <v>0</v>
      </c>
      <c r="E80" s="196">
        <f>'[2]21'!E82</f>
        <v>0</v>
      </c>
      <c r="F80" s="15">
        <f t="shared" si="16"/>
        <v>60</v>
      </c>
      <c r="G80" s="195">
        <f>'[2]21'!H82</f>
        <v>0</v>
      </c>
      <c r="H80" s="196">
        <f>'[2]21'!I82</f>
        <v>0</v>
      </c>
      <c r="I80" s="196">
        <f>'[2]21'!J82</f>
        <v>0</v>
      </c>
      <c r="J80" s="196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5">
        <f>'[2]21'!B83</f>
        <v>0</v>
      </c>
      <c r="C81" s="196">
        <f>'[2]21'!C83</f>
        <v>60</v>
      </c>
      <c r="D81" s="196">
        <f>'[2]21'!D83</f>
        <v>0</v>
      </c>
      <c r="E81" s="196">
        <f>'[2]21'!E83</f>
        <v>0</v>
      </c>
      <c r="F81" s="15">
        <f t="shared" si="16"/>
        <v>60</v>
      </c>
      <c r="G81" s="195">
        <f>'[2]21'!H83</f>
        <v>0</v>
      </c>
      <c r="H81" s="196">
        <f>'[2]21'!I83</f>
        <v>0</v>
      </c>
      <c r="I81" s="196">
        <f>'[2]21'!J83</f>
        <v>0</v>
      </c>
      <c r="J81" s="196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5">
        <f>'[2]21'!B84</f>
        <v>0</v>
      </c>
      <c r="C82" s="196">
        <f>'[2]21'!C84</f>
        <v>60</v>
      </c>
      <c r="D82" s="196">
        <f>'[2]21'!D84</f>
        <v>0</v>
      </c>
      <c r="E82" s="196">
        <f>'[2]21'!E84</f>
        <v>0</v>
      </c>
      <c r="F82" s="15">
        <f t="shared" si="16"/>
        <v>60</v>
      </c>
      <c r="G82" s="195">
        <f>'[2]21'!H84</f>
        <v>0</v>
      </c>
      <c r="H82" s="196">
        <f>'[2]21'!I84</f>
        <v>0</v>
      </c>
      <c r="I82" s="196">
        <f>'[2]21'!J84</f>
        <v>0</v>
      </c>
      <c r="J82" s="196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5">
        <f>'[2]21'!B85</f>
        <v>0</v>
      </c>
      <c r="C83" s="196">
        <f>'[2]21'!C85</f>
        <v>60</v>
      </c>
      <c r="D83" s="196">
        <f>'[2]21'!D85</f>
        <v>0</v>
      </c>
      <c r="E83" s="196">
        <f>'[2]21'!E85</f>
        <v>0</v>
      </c>
      <c r="F83" s="15">
        <f t="shared" si="16"/>
        <v>60</v>
      </c>
      <c r="G83" s="195">
        <f>'[2]21'!H85</f>
        <v>0</v>
      </c>
      <c r="H83" s="196">
        <f>'[2]21'!I85</f>
        <v>0</v>
      </c>
      <c r="I83" s="196">
        <f>'[2]21'!J85</f>
        <v>0</v>
      </c>
      <c r="J83" s="196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5">
        <f>'[2]21'!B86</f>
        <v>0</v>
      </c>
      <c r="C84" s="196">
        <f>'[2]21'!C86</f>
        <v>60</v>
      </c>
      <c r="D84" s="196">
        <f>'[2]21'!D86</f>
        <v>0</v>
      </c>
      <c r="E84" s="196">
        <f>'[2]21'!E86</f>
        <v>0</v>
      </c>
      <c r="F84" s="15">
        <f t="shared" si="16"/>
        <v>60</v>
      </c>
      <c r="G84" s="195">
        <f>'[2]21'!H86</f>
        <v>0</v>
      </c>
      <c r="H84" s="196">
        <f>'[2]21'!I86</f>
        <v>0</v>
      </c>
      <c r="I84" s="196">
        <f>'[2]21'!J86</f>
        <v>0</v>
      </c>
      <c r="J84" s="196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5">
        <f>'[2]21'!B87</f>
        <v>0</v>
      </c>
      <c r="C85" s="196">
        <f>'[2]21'!C87</f>
        <v>60</v>
      </c>
      <c r="D85" s="196">
        <f>'[2]21'!D87</f>
        <v>0</v>
      </c>
      <c r="E85" s="196">
        <f>'[2]21'!E87</f>
        <v>0</v>
      </c>
      <c r="F85" s="15">
        <f t="shared" si="16"/>
        <v>60</v>
      </c>
      <c r="G85" s="195">
        <f>'[2]21'!H87</f>
        <v>0</v>
      </c>
      <c r="H85" s="196">
        <f>'[2]21'!I87</f>
        <v>0</v>
      </c>
      <c r="I85" s="196">
        <f>'[2]21'!J87</f>
        <v>0</v>
      </c>
      <c r="J85" s="196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5">
        <f>'[2]21'!B88</f>
        <v>0</v>
      </c>
      <c r="C86" s="196">
        <f>'[2]21'!C88</f>
        <v>60</v>
      </c>
      <c r="D86" s="196">
        <f>'[2]21'!D88</f>
        <v>0</v>
      </c>
      <c r="E86" s="196">
        <f>'[2]21'!E88</f>
        <v>0</v>
      </c>
      <c r="F86" s="15">
        <f t="shared" si="16"/>
        <v>60</v>
      </c>
      <c r="G86" s="195">
        <f>'[2]21'!H88</f>
        <v>0</v>
      </c>
      <c r="H86" s="196">
        <f>'[2]21'!I88</f>
        <v>0</v>
      </c>
      <c r="I86" s="196">
        <f>'[2]21'!J88</f>
        <v>0</v>
      </c>
      <c r="J86" s="196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5">
        <f>'[2]21'!B89</f>
        <v>0</v>
      </c>
      <c r="C87" s="196">
        <f>'[2]21'!C89</f>
        <v>60</v>
      </c>
      <c r="D87" s="196">
        <f>'[2]21'!D89</f>
        <v>0</v>
      </c>
      <c r="E87" s="196">
        <f>'[2]21'!E89</f>
        <v>0</v>
      </c>
      <c r="F87" s="15">
        <f t="shared" si="16"/>
        <v>60</v>
      </c>
      <c r="G87" s="195">
        <f>'[2]21'!H89</f>
        <v>0</v>
      </c>
      <c r="H87" s="196">
        <f>'[2]21'!I89</f>
        <v>0</v>
      </c>
      <c r="I87" s="196">
        <f>'[2]21'!J89</f>
        <v>0</v>
      </c>
      <c r="J87" s="196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5">
        <f>'[2]21'!B90</f>
        <v>0</v>
      </c>
      <c r="C88" s="196">
        <f>'[2]21'!C90</f>
        <v>60</v>
      </c>
      <c r="D88" s="196">
        <f>'[2]21'!D90</f>
        <v>0</v>
      </c>
      <c r="E88" s="196">
        <f>'[2]21'!E90</f>
        <v>0</v>
      </c>
      <c r="F88" s="15">
        <f t="shared" si="16"/>
        <v>60</v>
      </c>
      <c r="G88" s="195">
        <f>'[2]21'!H90</f>
        <v>0</v>
      </c>
      <c r="H88" s="196">
        <f>'[2]21'!I90</f>
        <v>0</v>
      </c>
      <c r="I88" s="196">
        <f>'[2]21'!J90</f>
        <v>0</v>
      </c>
      <c r="J88" s="196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5">
        <f>'[2]21'!B91</f>
        <v>0</v>
      </c>
      <c r="C89" s="196">
        <f>'[2]21'!C91</f>
        <v>60</v>
      </c>
      <c r="D89" s="196">
        <f>'[2]21'!D91</f>
        <v>0</v>
      </c>
      <c r="E89" s="196">
        <f>'[2]21'!E91</f>
        <v>0</v>
      </c>
      <c r="F89" s="15">
        <f t="shared" si="16"/>
        <v>60</v>
      </c>
      <c r="G89" s="195">
        <f>'[2]21'!H91</f>
        <v>0</v>
      </c>
      <c r="H89" s="196">
        <f>'[2]21'!I91</f>
        <v>0</v>
      </c>
      <c r="I89" s="196">
        <f>'[2]21'!J91</f>
        <v>0</v>
      </c>
      <c r="J89" s="196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5">
        <f>'[2]21'!B92</f>
        <v>0</v>
      </c>
      <c r="C90" s="196">
        <f>'[2]21'!C92</f>
        <v>60</v>
      </c>
      <c r="D90" s="196">
        <f>'[2]21'!D92</f>
        <v>0</v>
      </c>
      <c r="E90" s="196">
        <f>'[2]21'!E92</f>
        <v>0</v>
      </c>
      <c r="F90" s="15">
        <f t="shared" si="16"/>
        <v>60</v>
      </c>
      <c r="G90" s="195">
        <f>'[2]21'!H92</f>
        <v>0</v>
      </c>
      <c r="H90" s="196">
        <f>'[2]21'!I92</f>
        <v>0</v>
      </c>
      <c r="I90" s="196">
        <f>'[2]21'!J92</f>
        <v>0</v>
      </c>
      <c r="J90" s="196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5">
        <f>'[2]21'!B93</f>
        <v>0</v>
      </c>
      <c r="C91" s="196">
        <f>'[2]21'!C93</f>
        <v>60</v>
      </c>
      <c r="D91" s="196">
        <f>'[2]21'!D93</f>
        <v>0</v>
      </c>
      <c r="E91" s="196">
        <f>'[2]21'!E93</f>
        <v>0</v>
      </c>
      <c r="F91" s="15">
        <f t="shared" si="16"/>
        <v>60</v>
      </c>
      <c r="G91" s="195">
        <f>'[2]21'!H93</f>
        <v>0</v>
      </c>
      <c r="H91" s="196">
        <f>'[2]21'!I93</f>
        <v>0</v>
      </c>
      <c r="I91" s="196">
        <f>'[2]21'!J93</f>
        <v>0</v>
      </c>
      <c r="J91" s="196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5">
        <f>'[2]21'!B94</f>
        <v>0</v>
      </c>
      <c r="C92" s="196">
        <f>'[2]21'!C94</f>
        <v>60</v>
      </c>
      <c r="D92" s="196">
        <f>'[2]21'!D94</f>
        <v>0</v>
      </c>
      <c r="E92" s="196">
        <f>'[2]21'!E94</f>
        <v>0</v>
      </c>
      <c r="F92" s="15">
        <f t="shared" si="16"/>
        <v>60</v>
      </c>
      <c r="G92" s="195">
        <f>'[2]21'!H94</f>
        <v>0</v>
      </c>
      <c r="H92" s="196">
        <f>'[2]21'!I94</f>
        <v>0</v>
      </c>
      <c r="I92" s="196">
        <f>'[2]21'!J94</f>
        <v>0</v>
      </c>
      <c r="J92" s="196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5">
        <f>'[2]21'!B95</f>
        <v>0</v>
      </c>
      <c r="C93" s="196">
        <f>'[2]21'!C95</f>
        <v>60</v>
      </c>
      <c r="D93" s="196">
        <f>'[2]21'!D95</f>
        <v>0</v>
      </c>
      <c r="E93" s="196">
        <f>'[2]21'!E95</f>
        <v>0</v>
      </c>
      <c r="F93" s="15">
        <f t="shared" si="16"/>
        <v>60</v>
      </c>
      <c r="G93" s="195">
        <f>'[2]21'!H95</f>
        <v>0</v>
      </c>
      <c r="H93" s="196">
        <f>'[2]21'!I95</f>
        <v>0</v>
      </c>
      <c r="I93" s="196">
        <f>'[2]21'!J95</f>
        <v>0</v>
      </c>
      <c r="J93" s="196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5">
        <f>'[2]21'!B96</f>
        <v>0</v>
      </c>
      <c r="C94" s="196">
        <f>'[2]21'!C96</f>
        <v>60</v>
      </c>
      <c r="D94" s="196">
        <f>'[2]21'!D96</f>
        <v>0</v>
      </c>
      <c r="E94" s="196">
        <f>'[2]21'!E96</f>
        <v>0</v>
      </c>
      <c r="F94" s="15">
        <f t="shared" si="16"/>
        <v>60</v>
      </c>
      <c r="G94" s="195">
        <f>'[2]21'!H96</f>
        <v>0</v>
      </c>
      <c r="H94" s="196">
        <f>'[2]21'!I96</f>
        <v>0</v>
      </c>
      <c r="I94" s="196">
        <f>'[2]21'!J96</f>
        <v>0</v>
      </c>
      <c r="J94" s="196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5">
        <f>'[2]21'!B97</f>
        <v>0</v>
      </c>
      <c r="C95" s="196">
        <f>'[2]21'!C97</f>
        <v>60</v>
      </c>
      <c r="D95" s="196">
        <f>'[2]21'!D97</f>
        <v>0</v>
      </c>
      <c r="E95" s="196">
        <f>'[2]21'!E97</f>
        <v>0</v>
      </c>
      <c r="F95" s="15">
        <f t="shared" si="16"/>
        <v>60</v>
      </c>
      <c r="G95" s="195">
        <f>'[2]21'!H97</f>
        <v>0</v>
      </c>
      <c r="H95" s="196">
        <f>'[2]21'!I97</f>
        <v>0</v>
      </c>
      <c r="I95" s="196">
        <f>'[2]21'!J97</f>
        <v>0</v>
      </c>
      <c r="J95" s="196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5">
        <f>'[2]21'!B98</f>
        <v>0</v>
      </c>
      <c r="C96" s="196">
        <f>'[2]21'!C98</f>
        <v>60</v>
      </c>
      <c r="D96" s="196">
        <f>'[2]21'!D98</f>
        <v>0</v>
      </c>
      <c r="E96" s="196">
        <f>'[2]21'!E98</f>
        <v>0</v>
      </c>
      <c r="F96" s="15">
        <f t="shared" si="16"/>
        <v>60</v>
      </c>
      <c r="G96" s="195">
        <f>'[2]21'!H98</f>
        <v>0</v>
      </c>
      <c r="H96" s="196">
        <f>'[2]21'!I98</f>
        <v>0</v>
      </c>
      <c r="I96" s="196">
        <f>'[2]21'!J98</f>
        <v>0</v>
      </c>
      <c r="J96" s="196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5">
        <f>'[2]21'!B99</f>
        <v>0</v>
      </c>
      <c r="C97" s="196">
        <f>'[2]21'!C99</f>
        <v>60</v>
      </c>
      <c r="D97" s="196">
        <f>'[2]21'!D99</f>
        <v>0</v>
      </c>
      <c r="E97" s="196">
        <f>'[2]21'!E99</f>
        <v>0</v>
      </c>
      <c r="F97" s="15">
        <f t="shared" si="16"/>
        <v>60</v>
      </c>
      <c r="G97" s="195">
        <f>'[2]21'!H99</f>
        <v>0</v>
      </c>
      <c r="H97" s="196">
        <f>'[2]21'!I99</f>
        <v>0</v>
      </c>
      <c r="I97" s="196">
        <f>'[2]21'!J99</f>
        <v>0</v>
      </c>
      <c r="J97" s="196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5">
        <f>'[2]21'!B100</f>
        <v>0</v>
      </c>
      <c r="C98" s="196">
        <f>'[2]21'!C100</f>
        <v>60</v>
      </c>
      <c r="D98" s="196">
        <f>'[2]21'!D100</f>
        <v>0</v>
      </c>
      <c r="E98" s="196">
        <f>'[2]21'!E100</f>
        <v>0</v>
      </c>
      <c r="F98" s="15">
        <f t="shared" si="16"/>
        <v>60</v>
      </c>
      <c r="G98" s="195">
        <f>'[2]21'!H100</f>
        <v>0</v>
      </c>
      <c r="H98" s="196">
        <f>'[2]21'!I100</f>
        <v>0</v>
      </c>
      <c r="I98" s="196">
        <f>'[2]21'!J100</f>
        <v>0</v>
      </c>
      <c r="J98" s="196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0.97499999999999998</v>
      </c>
      <c r="D99" s="128">
        <f t="shared" si="17"/>
        <v>0</v>
      </c>
      <c r="E99" s="128">
        <f t="shared" si="17"/>
        <v>0</v>
      </c>
      <c r="F99" s="128">
        <f t="shared" si="17"/>
        <v>0.97499999999999998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980</v>
      </c>
      <c r="G3" s="16">
        <f>'[3]21'!G5</f>
        <v>0</v>
      </c>
      <c r="H3" s="17">
        <f>SUM(B3:G3)</f>
        <v>1300</v>
      </c>
      <c r="I3" s="15">
        <f>'[3]21'!J5</f>
        <v>310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279</v>
      </c>
      <c r="AT3" s="8">
        <v>30.41</v>
      </c>
      <c r="AU3" s="8">
        <v>30.41</v>
      </c>
      <c r="AW3" s="199">
        <v>31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</v>
      </c>
      <c r="BD3" s="199">
        <v>0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0</v>
      </c>
      <c r="BL3" s="8">
        <f>AT3</f>
        <v>30.41</v>
      </c>
      <c r="BM3" s="8">
        <f>AU3</f>
        <v>30.41</v>
      </c>
      <c r="BN3" s="8">
        <f>BC3</f>
        <v>31</v>
      </c>
      <c r="BO3" s="8">
        <f>BJ3</f>
        <v>0</v>
      </c>
      <c r="BP3" s="139">
        <f>BL3-BN3</f>
        <v>-0.58999999999999986</v>
      </c>
      <c r="BQ3" s="139">
        <f>BM3-BO3</f>
        <v>30.41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980</v>
      </c>
      <c r="G4" s="16">
        <f>'[3]21'!G6</f>
        <v>0</v>
      </c>
      <c r="H4" s="17">
        <f>SUM(B4:G4)</f>
        <v>1300</v>
      </c>
      <c r="I4" s="15">
        <f>'[3]21'!J6</f>
        <v>310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279</v>
      </c>
      <c r="AT4" s="8">
        <v>30.41</v>
      </c>
      <c r="AU4" s="8">
        <v>30.41</v>
      </c>
      <c r="AW4" s="199">
        <v>31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</v>
      </c>
      <c r="BD4" s="199">
        <v>0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0</v>
      </c>
      <c r="BL4" s="8">
        <f t="shared" ref="BL4:BL67" si="21">AT4</f>
        <v>30.41</v>
      </c>
      <c r="BM4" s="8">
        <f t="shared" ref="BM4:BM67" si="22">AU4</f>
        <v>30.41</v>
      </c>
      <c r="BN4" s="8">
        <f t="shared" ref="BN4:BN67" si="23">BC4</f>
        <v>31</v>
      </c>
      <c r="BO4" s="8">
        <f t="shared" ref="BO4:BO67" si="24">BJ4</f>
        <v>0</v>
      </c>
      <c r="BP4" s="139">
        <f t="shared" ref="BP4:BP67" si="25">BL4-BN4</f>
        <v>-0.58999999999999986</v>
      </c>
      <c r="BQ4" s="139">
        <f t="shared" ref="BQ4:BQ67" si="26">BM4-BO4</f>
        <v>30.41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980</v>
      </c>
      <c r="G5" s="16">
        <f>'[3]21'!G7</f>
        <v>0</v>
      </c>
      <c r="H5" s="17">
        <f t="shared" ref="H5:H68" si="27">SUM(B5:G5)</f>
        <v>1300</v>
      </c>
      <c r="I5" s="15">
        <f>'[3]21'!J7</f>
        <v>310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279</v>
      </c>
      <c r="AT5" s="8">
        <v>30.41</v>
      </c>
      <c r="AU5" s="8">
        <v>0</v>
      </c>
      <c r="AW5" s="199">
        <v>31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</v>
      </c>
      <c r="BD5" s="199">
        <v>0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0</v>
      </c>
      <c r="BL5" s="8">
        <f t="shared" si="21"/>
        <v>30.41</v>
      </c>
      <c r="BM5" s="8">
        <f t="shared" si="22"/>
        <v>0</v>
      </c>
      <c r="BN5" s="8">
        <f t="shared" si="23"/>
        <v>31</v>
      </c>
      <c r="BO5" s="8">
        <f t="shared" si="24"/>
        <v>0</v>
      </c>
      <c r="BP5" s="139">
        <f t="shared" si="25"/>
        <v>-0.58999999999999986</v>
      </c>
      <c r="BQ5" s="139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980</v>
      </c>
      <c r="G6" s="16">
        <f>'[3]21'!G8</f>
        <v>0</v>
      </c>
      <c r="H6" s="17">
        <f t="shared" si="27"/>
        <v>1300</v>
      </c>
      <c r="I6" s="15">
        <f>'[3]21'!J8</f>
        <v>310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279</v>
      </c>
      <c r="AT6" s="8">
        <v>30.41</v>
      </c>
      <c r="AU6" s="8">
        <v>0</v>
      </c>
      <c r="AW6" s="199">
        <v>31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</v>
      </c>
      <c r="BD6" s="199">
        <v>0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0</v>
      </c>
      <c r="BL6" s="8">
        <f t="shared" si="21"/>
        <v>30.41</v>
      </c>
      <c r="BM6" s="8">
        <f t="shared" si="22"/>
        <v>0</v>
      </c>
      <c r="BN6" s="8">
        <f t="shared" si="23"/>
        <v>31</v>
      </c>
      <c r="BO6" s="8">
        <f t="shared" si="24"/>
        <v>0</v>
      </c>
      <c r="BP6" s="139">
        <f t="shared" si="25"/>
        <v>-0.58999999999999986</v>
      </c>
      <c r="BQ6" s="139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980</v>
      </c>
      <c r="G7" s="16">
        <f>'[3]21'!G9</f>
        <v>0</v>
      </c>
      <c r="H7" s="17">
        <f t="shared" si="27"/>
        <v>1300</v>
      </c>
      <c r="I7" s="15">
        <f>'[3]21'!J9</f>
        <v>310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279</v>
      </c>
      <c r="AT7" s="8">
        <v>29.75</v>
      </c>
      <c r="AU7" s="8">
        <v>0</v>
      </c>
      <c r="AW7" s="199">
        <v>31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</v>
      </c>
      <c r="BD7" s="199">
        <v>0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0</v>
      </c>
      <c r="BL7" s="8">
        <f t="shared" si="21"/>
        <v>29.75</v>
      </c>
      <c r="BM7" s="8">
        <f t="shared" si="22"/>
        <v>0</v>
      </c>
      <c r="BN7" s="8">
        <f t="shared" si="23"/>
        <v>31</v>
      </c>
      <c r="BO7" s="8">
        <f t="shared" si="24"/>
        <v>0</v>
      </c>
      <c r="BP7" s="139">
        <f t="shared" si="25"/>
        <v>-1.25</v>
      </c>
      <c r="BQ7" s="139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980</v>
      </c>
      <c r="G8" s="16">
        <f>'[3]21'!G10</f>
        <v>0</v>
      </c>
      <c r="H8" s="17">
        <f t="shared" si="27"/>
        <v>1300</v>
      </c>
      <c r="I8" s="15">
        <f>'[3]21'!J10</f>
        <v>310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279</v>
      </c>
      <c r="AT8" s="8">
        <v>29.75</v>
      </c>
      <c r="AU8" s="8">
        <v>0</v>
      </c>
      <c r="AW8" s="199">
        <v>31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</v>
      </c>
      <c r="BD8" s="199">
        <v>0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0</v>
      </c>
      <c r="BL8" s="8">
        <f t="shared" si="21"/>
        <v>29.75</v>
      </c>
      <c r="BM8" s="8">
        <f t="shared" si="22"/>
        <v>0</v>
      </c>
      <c r="BN8" s="8">
        <f t="shared" si="23"/>
        <v>31</v>
      </c>
      <c r="BO8" s="8">
        <f t="shared" si="24"/>
        <v>0</v>
      </c>
      <c r="BP8" s="139">
        <f t="shared" si="25"/>
        <v>-1.25</v>
      </c>
      <c r="BQ8" s="139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980</v>
      </c>
      <c r="G9" s="16">
        <f>'[3]21'!G11</f>
        <v>0</v>
      </c>
      <c r="H9" s="17">
        <f t="shared" si="27"/>
        <v>1300</v>
      </c>
      <c r="I9" s="15">
        <f>'[3]21'!J11</f>
        <v>310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279</v>
      </c>
      <c r="AT9" s="8">
        <v>29.75</v>
      </c>
      <c r="AU9" s="8">
        <v>0</v>
      </c>
      <c r="AW9" s="199">
        <v>31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</v>
      </c>
      <c r="BD9" s="199">
        <v>0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0</v>
      </c>
      <c r="BL9" s="8">
        <f t="shared" si="21"/>
        <v>29.75</v>
      </c>
      <c r="BM9" s="8">
        <f t="shared" si="22"/>
        <v>0</v>
      </c>
      <c r="BN9" s="8">
        <f t="shared" si="23"/>
        <v>31</v>
      </c>
      <c r="BO9" s="8">
        <f t="shared" si="24"/>
        <v>0</v>
      </c>
      <c r="BP9" s="139">
        <f t="shared" si="25"/>
        <v>-1.25</v>
      </c>
      <c r="BQ9" s="139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980</v>
      </c>
      <c r="G10" s="16">
        <f>'[3]21'!G12</f>
        <v>0</v>
      </c>
      <c r="H10" s="17">
        <f t="shared" si="27"/>
        <v>1300</v>
      </c>
      <c r="I10" s="15">
        <f>'[3]21'!J12</f>
        <v>310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279</v>
      </c>
      <c r="AT10" s="8">
        <v>29.75</v>
      </c>
      <c r="AU10" s="8">
        <v>0</v>
      </c>
      <c r="AW10" s="199">
        <v>31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0</v>
      </c>
      <c r="BL10" s="8">
        <f t="shared" si="21"/>
        <v>29.75</v>
      </c>
      <c r="BM10" s="8">
        <f t="shared" si="22"/>
        <v>0</v>
      </c>
      <c r="BN10" s="8">
        <f t="shared" si="23"/>
        <v>31</v>
      </c>
      <c r="BO10" s="8">
        <f t="shared" si="24"/>
        <v>0</v>
      </c>
      <c r="BP10" s="139">
        <f t="shared" si="25"/>
        <v>-1.25</v>
      </c>
      <c r="BQ10" s="139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980</v>
      </c>
      <c r="G11" s="16">
        <f>'[3]21'!G13</f>
        <v>0</v>
      </c>
      <c r="H11" s="17">
        <f t="shared" si="27"/>
        <v>1300</v>
      </c>
      <c r="I11" s="15">
        <f>'[3]21'!J13</f>
        <v>271.05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271.05</v>
      </c>
      <c r="P11" s="18">
        <f>frq!C11</f>
        <v>1</v>
      </c>
      <c r="Q11" s="15">
        <f t="shared" si="29"/>
        <v>271.05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271.05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239.05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239.05</v>
      </c>
      <c r="AT11" s="8">
        <v>30.71</v>
      </c>
      <c r="AU11" s="8">
        <v>0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0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0</v>
      </c>
      <c r="BL11" s="8">
        <f t="shared" si="21"/>
        <v>30.71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39">
        <f t="shared" si="25"/>
        <v>-1.2899999999999991</v>
      </c>
      <c r="BQ11" s="139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980</v>
      </c>
      <c r="G12" s="16">
        <f>'[3]21'!G14</f>
        <v>0</v>
      </c>
      <c r="H12" s="17">
        <f t="shared" si="27"/>
        <v>1300</v>
      </c>
      <c r="I12" s="15">
        <f>'[3]21'!J14</f>
        <v>271.05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271.05</v>
      </c>
      <c r="P12" s="18">
        <f>frq!C12</f>
        <v>1</v>
      </c>
      <c r="Q12" s="15">
        <f t="shared" si="29"/>
        <v>271.05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271.05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239.05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239.05</v>
      </c>
      <c r="AT12" s="8">
        <v>30.71</v>
      </c>
      <c r="AU12" s="8">
        <v>0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0</v>
      </c>
      <c r="BL12" s="8">
        <f t="shared" si="21"/>
        <v>30.71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39">
        <f t="shared" si="25"/>
        <v>-1.2899999999999991</v>
      </c>
      <c r="BQ12" s="139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980</v>
      </c>
      <c r="G13" s="16">
        <f>'[3]21'!G15</f>
        <v>0</v>
      </c>
      <c r="H13" s="17">
        <f t="shared" si="27"/>
        <v>1300</v>
      </c>
      <c r="I13" s="15">
        <f>'[3]21'!J15</f>
        <v>271.05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271.05</v>
      </c>
      <c r="P13" s="18">
        <f>frq!C13</f>
        <v>1</v>
      </c>
      <c r="Q13" s="15">
        <f t="shared" si="29"/>
        <v>271.05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271.05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239.05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239.05</v>
      </c>
      <c r="AT13" s="8">
        <v>30.71</v>
      </c>
      <c r="AU13" s="8">
        <v>0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0</v>
      </c>
      <c r="BL13" s="8">
        <f t="shared" si="21"/>
        <v>30.71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39">
        <f t="shared" si="25"/>
        <v>-1.2899999999999991</v>
      </c>
      <c r="BQ13" s="139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980</v>
      </c>
      <c r="G14" s="16">
        <f>'[3]21'!G16</f>
        <v>0</v>
      </c>
      <c r="H14" s="17">
        <f t="shared" si="27"/>
        <v>1300</v>
      </c>
      <c r="I14" s="15">
        <f>'[3]21'!J16</f>
        <v>271.05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271.05</v>
      </c>
      <c r="P14" s="18">
        <f>frq!C14</f>
        <v>1</v>
      </c>
      <c r="Q14" s="15">
        <f t="shared" si="29"/>
        <v>271.05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271.05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239.05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239.05</v>
      </c>
      <c r="AT14" s="8">
        <v>30.71</v>
      </c>
      <c r="AU14" s="8">
        <v>0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0</v>
      </c>
      <c r="BL14" s="8">
        <f t="shared" si="21"/>
        <v>30.71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39">
        <f t="shared" si="25"/>
        <v>-1.2899999999999991</v>
      </c>
      <c r="BQ14" s="139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980</v>
      </c>
      <c r="G15" s="16">
        <f>'[3]21'!G17</f>
        <v>0</v>
      </c>
      <c r="H15" s="17">
        <f t="shared" si="27"/>
        <v>1300</v>
      </c>
      <c r="I15" s="15">
        <f>'[3]21'!J17</f>
        <v>271.05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271.05</v>
      </c>
      <c r="P15" s="18">
        <f>frq!C15</f>
        <v>1</v>
      </c>
      <c r="Q15" s="15">
        <f t="shared" si="29"/>
        <v>271.05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271.05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239.05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239.05</v>
      </c>
      <c r="AT15" s="8">
        <v>30.71</v>
      </c>
      <c r="AU15" s="8">
        <v>0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0</v>
      </c>
      <c r="BL15" s="8">
        <f t="shared" si="21"/>
        <v>30.71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39">
        <f t="shared" si="25"/>
        <v>-1.2899999999999991</v>
      </c>
      <c r="BQ15" s="139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980</v>
      </c>
      <c r="G16" s="16">
        <f>'[3]21'!G18</f>
        <v>0</v>
      </c>
      <c r="H16" s="17">
        <f t="shared" si="27"/>
        <v>1300</v>
      </c>
      <c r="I16" s="15">
        <f>'[3]21'!J18</f>
        <v>271.05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271.05</v>
      </c>
      <c r="P16" s="18">
        <f>frq!C16</f>
        <v>1</v>
      </c>
      <c r="Q16" s="15">
        <f t="shared" si="29"/>
        <v>271.05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271.05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239.05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239.05</v>
      </c>
      <c r="AT16" s="8">
        <v>30.71</v>
      </c>
      <c r="AU16" s="8">
        <v>0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0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0</v>
      </c>
      <c r="BL16" s="8">
        <f t="shared" si="21"/>
        <v>30.71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39">
        <f t="shared" si="25"/>
        <v>-1.2899999999999991</v>
      </c>
      <c r="BQ16" s="139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980</v>
      </c>
      <c r="G17" s="16">
        <f>'[3]21'!G19</f>
        <v>0</v>
      </c>
      <c r="H17" s="17">
        <f t="shared" si="27"/>
        <v>1300</v>
      </c>
      <c r="I17" s="15">
        <f>'[3]21'!J19</f>
        <v>271.05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271.05</v>
      </c>
      <c r="P17" s="18">
        <f>frq!C17</f>
        <v>1</v>
      </c>
      <c r="Q17" s="15">
        <f t="shared" si="29"/>
        <v>271.05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271.05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239.05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239.05</v>
      </c>
      <c r="AT17" s="8">
        <v>30.71</v>
      </c>
      <c r="AU17" s="8">
        <v>0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0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0</v>
      </c>
      <c r="BL17" s="8">
        <f t="shared" si="21"/>
        <v>30.71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39">
        <f t="shared" si="25"/>
        <v>-1.2899999999999991</v>
      </c>
      <c r="BQ17" s="139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980</v>
      </c>
      <c r="G18" s="16">
        <f>'[3]21'!G20</f>
        <v>0</v>
      </c>
      <c r="H18" s="17">
        <f t="shared" si="27"/>
        <v>1300</v>
      </c>
      <c r="I18" s="15">
        <f>'[3]21'!J20</f>
        <v>271.05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271.05</v>
      </c>
      <c r="P18" s="18">
        <f>frq!C18</f>
        <v>1</v>
      </c>
      <c r="Q18" s="15">
        <f t="shared" si="29"/>
        <v>271.05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271.05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239.05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239.05</v>
      </c>
      <c r="AT18" s="8">
        <v>30.71</v>
      </c>
      <c r="AU18" s="8">
        <v>0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0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0</v>
      </c>
      <c r="BL18" s="8">
        <f t="shared" si="21"/>
        <v>30.71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39">
        <f t="shared" si="25"/>
        <v>-1.2899999999999991</v>
      </c>
      <c r="BQ18" s="139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980</v>
      </c>
      <c r="G19" s="16">
        <f>'[3]21'!G21</f>
        <v>0</v>
      </c>
      <c r="H19" s="17">
        <f t="shared" si="27"/>
        <v>1300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24.08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24.08</v>
      </c>
      <c r="AE19" s="8">
        <f t="shared" si="11"/>
        <v>24.08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24.08</v>
      </c>
      <c r="AL19" s="8">
        <f t="shared" ref="AL19:AQ61" si="31">Q19-X19-AE19</f>
        <v>221.84000000000003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221.84000000000003</v>
      </c>
      <c r="AT19" s="8">
        <v>30.71</v>
      </c>
      <c r="AU19" s="8">
        <v>20.72</v>
      </c>
      <c r="AW19" s="199">
        <v>24.08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24.08</v>
      </c>
      <c r="BD19" s="199">
        <v>24.08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24.08</v>
      </c>
      <c r="BL19" s="8">
        <f t="shared" si="21"/>
        <v>30.71</v>
      </c>
      <c r="BM19" s="8">
        <f t="shared" si="22"/>
        <v>20.72</v>
      </c>
      <c r="BN19" s="8">
        <f t="shared" si="23"/>
        <v>24.08</v>
      </c>
      <c r="BO19" s="8">
        <f t="shared" si="24"/>
        <v>24.08</v>
      </c>
      <c r="BP19" s="139">
        <f t="shared" si="25"/>
        <v>6.6300000000000026</v>
      </c>
      <c r="BQ19" s="139">
        <f t="shared" si="26"/>
        <v>-3.3599999999999994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980</v>
      </c>
      <c r="G20" s="16">
        <f>'[3]21'!G22</f>
        <v>0</v>
      </c>
      <c r="H20" s="17">
        <f t="shared" si="27"/>
        <v>1300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15.47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15.47</v>
      </c>
      <c r="AE20" s="8">
        <f t="shared" si="11"/>
        <v>15.47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15.47</v>
      </c>
      <c r="AL20" s="8">
        <f t="shared" si="31"/>
        <v>239.06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239.06</v>
      </c>
      <c r="AT20" s="8">
        <v>30.71</v>
      </c>
      <c r="AU20" s="8">
        <v>0</v>
      </c>
      <c r="AW20" s="199">
        <v>15.47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15.47</v>
      </c>
      <c r="BD20" s="199">
        <v>15.47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15.47</v>
      </c>
      <c r="BL20" s="8">
        <f t="shared" si="21"/>
        <v>30.71</v>
      </c>
      <c r="BM20" s="8">
        <f t="shared" si="22"/>
        <v>0</v>
      </c>
      <c r="BN20" s="8">
        <f t="shared" si="23"/>
        <v>15.47</v>
      </c>
      <c r="BO20" s="8">
        <f t="shared" si="24"/>
        <v>15.47</v>
      </c>
      <c r="BP20" s="139">
        <f t="shared" si="25"/>
        <v>15.24</v>
      </c>
      <c r="BQ20" s="139">
        <f t="shared" si="26"/>
        <v>-15.47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980</v>
      </c>
      <c r="G21" s="16">
        <f>'[3]21'!G23</f>
        <v>0</v>
      </c>
      <c r="H21" s="17">
        <f t="shared" si="27"/>
        <v>1300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15.47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15.47</v>
      </c>
      <c r="AE21" s="8">
        <f t="shared" si="11"/>
        <v>15.47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15.47</v>
      </c>
      <c r="AL21" s="8">
        <f t="shared" si="31"/>
        <v>239.06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239.06</v>
      </c>
      <c r="AT21" s="8">
        <v>14.85</v>
      </c>
      <c r="AU21" s="8">
        <v>14.85</v>
      </c>
      <c r="AW21" s="199">
        <v>15.47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15.47</v>
      </c>
      <c r="BD21" s="199">
        <v>15.47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15.47</v>
      </c>
      <c r="BL21" s="8">
        <f t="shared" si="21"/>
        <v>14.85</v>
      </c>
      <c r="BM21" s="8">
        <f t="shared" si="22"/>
        <v>14.85</v>
      </c>
      <c r="BN21" s="8">
        <f t="shared" si="23"/>
        <v>15.47</v>
      </c>
      <c r="BO21" s="8">
        <f t="shared" si="24"/>
        <v>15.47</v>
      </c>
      <c r="BP21" s="139">
        <f t="shared" si="25"/>
        <v>-0.62000000000000099</v>
      </c>
      <c r="BQ21" s="139">
        <f t="shared" si="26"/>
        <v>-0.62000000000000099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980</v>
      </c>
      <c r="G22" s="16">
        <f>'[3]21'!G24</f>
        <v>0</v>
      </c>
      <c r="H22" s="17">
        <f t="shared" si="27"/>
        <v>1300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15.47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15.47</v>
      </c>
      <c r="AE22" s="8">
        <f t="shared" si="11"/>
        <v>15.47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15.47</v>
      </c>
      <c r="AL22" s="8">
        <f t="shared" si="31"/>
        <v>239.06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239.06</v>
      </c>
      <c r="AT22" s="8">
        <v>14.85</v>
      </c>
      <c r="AU22" s="8">
        <v>14.85</v>
      </c>
      <c r="AW22" s="199">
        <v>15.47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15.47</v>
      </c>
      <c r="BD22" s="199">
        <v>15.47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15.47</v>
      </c>
      <c r="BL22" s="8">
        <f t="shared" si="21"/>
        <v>14.85</v>
      </c>
      <c r="BM22" s="8">
        <f t="shared" si="22"/>
        <v>14.85</v>
      </c>
      <c r="BN22" s="8">
        <f t="shared" si="23"/>
        <v>15.47</v>
      </c>
      <c r="BO22" s="8">
        <f t="shared" si="24"/>
        <v>15.47</v>
      </c>
      <c r="BP22" s="139">
        <f t="shared" si="25"/>
        <v>-0.62000000000000099</v>
      </c>
      <c r="BQ22" s="139">
        <f t="shared" si="26"/>
        <v>-0.62000000000000099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980</v>
      </c>
      <c r="G23" s="16">
        <f>'[3]21'!G25</f>
        <v>0</v>
      </c>
      <c r="H23" s="17">
        <f t="shared" si="27"/>
        <v>1300</v>
      </c>
      <c r="I23" s="15">
        <f>'[3]21'!J25</f>
        <v>271.05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271.05</v>
      </c>
      <c r="P23" s="18">
        <f>frq!C23</f>
        <v>1</v>
      </c>
      <c r="Q23" s="15">
        <f t="shared" si="29"/>
        <v>271.05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271.05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239.05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239.05</v>
      </c>
      <c r="AT23" s="8">
        <v>30.71</v>
      </c>
      <c r="AU23" s="8">
        <v>0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0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0</v>
      </c>
      <c r="BL23" s="8">
        <f t="shared" si="21"/>
        <v>30.71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39">
        <f t="shared" si="25"/>
        <v>-1.2899999999999991</v>
      </c>
      <c r="BQ23" s="139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980</v>
      </c>
      <c r="G24" s="16">
        <f>'[3]21'!G26</f>
        <v>0</v>
      </c>
      <c r="H24" s="17">
        <f t="shared" si="27"/>
        <v>1300</v>
      </c>
      <c r="I24" s="15">
        <f>'[3]21'!J26</f>
        <v>271.05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271.05</v>
      </c>
      <c r="P24" s="18">
        <f>frq!C24</f>
        <v>1</v>
      </c>
      <c r="Q24" s="15">
        <f t="shared" si="29"/>
        <v>271.05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271.05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239.05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239.05</v>
      </c>
      <c r="AT24" s="8">
        <v>30.71</v>
      </c>
      <c r="AU24" s="8">
        <v>0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0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0</v>
      </c>
      <c r="BL24" s="8">
        <f t="shared" si="21"/>
        <v>30.71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39">
        <f t="shared" si="25"/>
        <v>-1.2899999999999991</v>
      </c>
      <c r="BQ24" s="139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980</v>
      </c>
      <c r="G25" s="16">
        <f>'[3]21'!G27</f>
        <v>0</v>
      </c>
      <c r="H25" s="17">
        <f t="shared" si="27"/>
        <v>1300</v>
      </c>
      <c r="I25" s="15">
        <f>'[3]21'!J27</f>
        <v>281.05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281.05</v>
      </c>
      <c r="P25" s="18">
        <f>frq!C25</f>
        <v>1</v>
      </c>
      <c r="Q25" s="15">
        <f t="shared" si="29"/>
        <v>281.05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281.05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249.05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249.05</v>
      </c>
      <c r="AT25" s="8">
        <v>30.71</v>
      </c>
      <c r="AU25" s="8">
        <v>0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0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0</v>
      </c>
      <c r="BL25" s="8">
        <f t="shared" si="21"/>
        <v>30.71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39">
        <f t="shared" si="25"/>
        <v>-1.2899999999999991</v>
      </c>
      <c r="BQ25" s="139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980</v>
      </c>
      <c r="G26" s="16">
        <f>'[3]21'!G28</f>
        <v>0</v>
      </c>
      <c r="H26" s="17">
        <f t="shared" si="27"/>
        <v>1300</v>
      </c>
      <c r="I26" s="15">
        <f>'[3]21'!J28</f>
        <v>281.05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281.05</v>
      </c>
      <c r="P26" s="18">
        <f>frq!C26</f>
        <v>1</v>
      </c>
      <c r="Q26" s="15">
        <f t="shared" si="29"/>
        <v>281.05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281.05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249.05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249.05</v>
      </c>
      <c r="AT26" s="8">
        <v>30.71</v>
      </c>
      <c r="AU26" s="8">
        <v>0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0</v>
      </c>
      <c r="BL26" s="8">
        <f t="shared" si="21"/>
        <v>30.71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39">
        <f t="shared" si="25"/>
        <v>-1.2899999999999991</v>
      </c>
      <c r="BQ26" s="139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980</v>
      </c>
      <c r="G27" s="16">
        <f>'[3]21'!G29</f>
        <v>0</v>
      </c>
      <c r="H27" s="17">
        <f t="shared" si="27"/>
        <v>1300</v>
      </c>
      <c r="I27" s="15">
        <f>'[3]21'!J29</f>
        <v>281.05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281.05</v>
      </c>
      <c r="P27" s="18">
        <f>frq!C27</f>
        <v>1</v>
      </c>
      <c r="Q27" s="15">
        <f t="shared" si="29"/>
        <v>281.05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281.05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249.05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249.05</v>
      </c>
      <c r="AT27" s="8">
        <v>30.71</v>
      </c>
      <c r="AU27" s="8">
        <v>0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0</v>
      </c>
      <c r="BL27" s="8">
        <f t="shared" si="21"/>
        <v>30.71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39">
        <f t="shared" si="25"/>
        <v>-1.2899999999999991</v>
      </c>
      <c r="BQ27" s="139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980</v>
      </c>
      <c r="G28" s="16">
        <f>'[3]21'!G30</f>
        <v>0</v>
      </c>
      <c r="H28" s="17">
        <f t="shared" si="27"/>
        <v>1300</v>
      </c>
      <c r="I28" s="15">
        <f>'[3]21'!J30</f>
        <v>281.05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281.05</v>
      </c>
      <c r="P28" s="18">
        <f>frq!C28</f>
        <v>1</v>
      </c>
      <c r="Q28" s="15">
        <f t="shared" si="29"/>
        <v>281.05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281.05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249.05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249.05</v>
      </c>
      <c r="AT28" s="8">
        <v>30.71</v>
      </c>
      <c r="AU28" s="8">
        <v>0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0</v>
      </c>
      <c r="BL28" s="8">
        <f t="shared" si="21"/>
        <v>30.71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39">
        <f t="shared" si="25"/>
        <v>-1.2899999999999991</v>
      </c>
      <c r="BQ28" s="139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980</v>
      </c>
      <c r="G29" s="16">
        <f>'[3]21'!G31</f>
        <v>0</v>
      </c>
      <c r="H29" s="17">
        <f t="shared" si="27"/>
        <v>1300</v>
      </c>
      <c r="I29" s="15">
        <f>'[3]21'!J31</f>
        <v>281.05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281.05</v>
      </c>
      <c r="P29" s="18">
        <f>frq!C29</f>
        <v>1</v>
      </c>
      <c r="Q29" s="15">
        <f t="shared" si="29"/>
        <v>281.05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281.05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249.05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249.05</v>
      </c>
      <c r="AT29" s="8">
        <v>30.71</v>
      </c>
      <c r="AU29" s="8">
        <v>0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0</v>
      </c>
      <c r="BL29" s="8">
        <f t="shared" si="21"/>
        <v>30.71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39">
        <f t="shared" si="25"/>
        <v>-1.2899999999999991</v>
      </c>
      <c r="BQ29" s="139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980</v>
      </c>
      <c r="G30" s="16">
        <f>'[3]21'!G32</f>
        <v>0</v>
      </c>
      <c r="H30" s="17">
        <f t="shared" si="27"/>
        <v>1300</v>
      </c>
      <c r="I30" s="15">
        <f>'[3]21'!J32</f>
        <v>281.05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281.05</v>
      </c>
      <c r="P30" s="18">
        <f>frq!C30</f>
        <v>1</v>
      </c>
      <c r="Q30" s="15">
        <f t="shared" si="29"/>
        <v>281.05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281.05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249.05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249.05</v>
      </c>
      <c r="AT30" s="8">
        <v>30.71</v>
      </c>
      <c r="AU30" s="8">
        <v>0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0</v>
      </c>
      <c r="BL30" s="8">
        <f t="shared" si="21"/>
        <v>30.71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39">
        <f t="shared" si="25"/>
        <v>-1.2899999999999991</v>
      </c>
      <c r="BQ30" s="139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980</v>
      </c>
      <c r="G31" s="16">
        <f>'[3]21'!G33</f>
        <v>0</v>
      </c>
      <c r="H31" s="17">
        <f t="shared" si="27"/>
        <v>1300</v>
      </c>
      <c r="I31" s="15">
        <f>'[3]21'!J33</f>
        <v>281.05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281.05</v>
      </c>
      <c r="P31" s="18">
        <f>frq!C31</f>
        <v>1</v>
      </c>
      <c r="Q31" s="15">
        <f t="shared" si="29"/>
        <v>281.05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281.05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249.05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249.05</v>
      </c>
      <c r="AT31" s="8">
        <v>30.71</v>
      </c>
      <c r="AU31" s="8">
        <v>0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0</v>
      </c>
      <c r="BL31" s="8">
        <f t="shared" si="21"/>
        <v>30.71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39">
        <f t="shared" si="25"/>
        <v>-1.2899999999999991</v>
      </c>
      <c r="BQ31" s="139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980</v>
      </c>
      <c r="G32" s="16">
        <f>'[3]21'!G34</f>
        <v>0</v>
      </c>
      <c r="H32" s="17">
        <f t="shared" si="27"/>
        <v>1300</v>
      </c>
      <c r="I32" s="15">
        <f>'[3]21'!J34</f>
        <v>281.05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281.05</v>
      </c>
      <c r="P32" s="18">
        <f>frq!C32</f>
        <v>1</v>
      </c>
      <c r="Q32" s="15">
        <f t="shared" si="29"/>
        <v>281.05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281.05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249.05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249.05</v>
      </c>
      <c r="AT32" s="8">
        <v>30.71</v>
      </c>
      <c r="AU32" s="8">
        <v>0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0</v>
      </c>
      <c r="BL32" s="8">
        <f t="shared" si="21"/>
        <v>30.71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39">
        <f t="shared" si="25"/>
        <v>-1.2899999999999991</v>
      </c>
      <c r="BQ32" s="139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980</v>
      </c>
      <c r="G33" s="16">
        <f>'[3]21'!G35</f>
        <v>0</v>
      </c>
      <c r="H33" s="17">
        <f t="shared" si="27"/>
        <v>1300</v>
      </c>
      <c r="I33" s="15">
        <f>'[3]21'!J35</f>
        <v>281.05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281.05</v>
      </c>
      <c r="P33" s="18">
        <f>frq!C33</f>
        <v>1</v>
      </c>
      <c r="Q33" s="15">
        <f t="shared" si="29"/>
        <v>281.05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281.05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249.05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249.05</v>
      </c>
      <c r="AT33" s="8">
        <v>30.71</v>
      </c>
      <c r="AU33" s="8">
        <v>0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0</v>
      </c>
      <c r="BL33" s="8">
        <f t="shared" si="21"/>
        <v>30.71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39">
        <f t="shared" si="25"/>
        <v>-1.2899999999999991</v>
      </c>
      <c r="BQ33" s="139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980</v>
      </c>
      <c r="G34" s="16">
        <f>'[3]21'!G36</f>
        <v>0</v>
      </c>
      <c r="H34" s="17">
        <f t="shared" si="27"/>
        <v>1300</v>
      </c>
      <c r="I34" s="15">
        <f>'[3]21'!J36</f>
        <v>281.05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281.05</v>
      </c>
      <c r="P34" s="18">
        <f>frq!C34</f>
        <v>1</v>
      </c>
      <c r="Q34" s="15">
        <f t="shared" si="29"/>
        <v>281.05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281.05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249.05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249.05</v>
      </c>
      <c r="AT34" s="8">
        <v>30.71</v>
      </c>
      <c r="AU34" s="8">
        <v>0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0</v>
      </c>
      <c r="BL34" s="8">
        <f t="shared" si="21"/>
        <v>30.71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39">
        <f t="shared" si="25"/>
        <v>-1.2899999999999991</v>
      </c>
      <c r="BQ34" s="139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980</v>
      </c>
      <c r="G35" s="16">
        <f>'[3]21'!G37</f>
        <v>0</v>
      </c>
      <c r="H35" s="17">
        <f t="shared" si="27"/>
        <v>1300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26.33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26.33</v>
      </c>
      <c r="AL35" s="8">
        <f t="shared" si="31"/>
        <v>211.67000000000002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211.67000000000002</v>
      </c>
      <c r="AT35" s="8">
        <v>30.71</v>
      </c>
      <c r="AU35" s="8">
        <v>17.8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26.33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26.33</v>
      </c>
      <c r="BL35" s="8">
        <f t="shared" si="21"/>
        <v>30.71</v>
      </c>
      <c r="BM35" s="8">
        <f t="shared" si="22"/>
        <v>17.8</v>
      </c>
      <c r="BN35" s="8">
        <f t="shared" si="23"/>
        <v>32</v>
      </c>
      <c r="BO35" s="8">
        <f t="shared" si="24"/>
        <v>26.33</v>
      </c>
      <c r="BP35" s="139">
        <f t="shared" si="25"/>
        <v>-1.2899999999999991</v>
      </c>
      <c r="BQ35" s="139">
        <f t="shared" si="26"/>
        <v>-8.5299999999999976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980</v>
      </c>
      <c r="G36" s="16">
        <f>'[3]21'!G38</f>
        <v>0</v>
      </c>
      <c r="H36" s="17">
        <f t="shared" si="27"/>
        <v>1300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26.33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26.33</v>
      </c>
      <c r="AL36" s="8">
        <f t="shared" si="31"/>
        <v>211.67000000000002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211.67000000000002</v>
      </c>
      <c r="AT36" s="8">
        <v>30.71</v>
      </c>
      <c r="AU36" s="8">
        <v>17.8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26.33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26.33</v>
      </c>
      <c r="BL36" s="8">
        <f t="shared" si="21"/>
        <v>30.71</v>
      </c>
      <c r="BM36" s="8">
        <f t="shared" si="22"/>
        <v>17.8</v>
      </c>
      <c r="BN36" s="8">
        <f t="shared" si="23"/>
        <v>32</v>
      </c>
      <c r="BO36" s="8">
        <f t="shared" si="24"/>
        <v>26.33</v>
      </c>
      <c r="BP36" s="139">
        <f t="shared" si="25"/>
        <v>-1.2899999999999991</v>
      </c>
      <c r="BQ36" s="139">
        <f t="shared" si="26"/>
        <v>-8.5299999999999976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980</v>
      </c>
      <c r="G37" s="16">
        <f>'[3]21'!G39</f>
        <v>0</v>
      </c>
      <c r="H37" s="17">
        <f t="shared" si="27"/>
        <v>1300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26.33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26.33</v>
      </c>
      <c r="AL37" s="8">
        <f t="shared" si="31"/>
        <v>211.67000000000002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211.67000000000002</v>
      </c>
      <c r="AT37" s="8">
        <v>30.71</v>
      </c>
      <c r="AU37" s="8">
        <v>25.27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26.33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26.33</v>
      </c>
      <c r="BL37" s="8">
        <f t="shared" si="21"/>
        <v>30.71</v>
      </c>
      <c r="BM37" s="8">
        <f t="shared" si="22"/>
        <v>25.27</v>
      </c>
      <c r="BN37" s="8">
        <f t="shared" si="23"/>
        <v>32</v>
      </c>
      <c r="BO37" s="8">
        <f t="shared" si="24"/>
        <v>26.33</v>
      </c>
      <c r="BP37" s="139">
        <f t="shared" si="25"/>
        <v>-1.2899999999999991</v>
      </c>
      <c r="BQ37" s="139">
        <f t="shared" si="26"/>
        <v>-1.0599999999999987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980</v>
      </c>
      <c r="G38" s="16">
        <f>'[3]21'!G40</f>
        <v>0</v>
      </c>
      <c r="H38" s="17">
        <f t="shared" si="27"/>
        <v>1300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26.33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26.33</v>
      </c>
      <c r="AL38" s="8">
        <f t="shared" si="31"/>
        <v>211.67000000000002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211.67000000000002</v>
      </c>
      <c r="AT38" s="8">
        <v>30.71</v>
      </c>
      <c r="AU38" s="8">
        <v>25.27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26.33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26.33</v>
      </c>
      <c r="BL38" s="8">
        <f t="shared" si="21"/>
        <v>30.71</v>
      </c>
      <c r="BM38" s="8">
        <f t="shared" si="22"/>
        <v>25.27</v>
      </c>
      <c r="BN38" s="8">
        <f t="shared" si="23"/>
        <v>32</v>
      </c>
      <c r="BO38" s="8">
        <f t="shared" si="24"/>
        <v>26.33</v>
      </c>
      <c r="BP38" s="139">
        <f t="shared" si="25"/>
        <v>-1.2899999999999991</v>
      </c>
      <c r="BQ38" s="139">
        <f t="shared" si="26"/>
        <v>-1.0599999999999987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980</v>
      </c>
      <c r="G39" s="16">
        <f>'[3]21'!G41</f>
        <v>0</v>
      </c>
      <c r="H39" s="17">
        <f t="shared" si="27"/>
        <v>1300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30.71</v>
      </c>
      <c r="AU39" s="8">
        <v>25.27</v>
      </c>
      <c r="AW39" s="199">
        <v>26.91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26.91</v>
      </c>
      <c r="BD39" s="199">
        <v>26.91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26.91</v>
      </c>
      <c r="BL39" s="8">
        <f t="shared" si="21"/>
        <v>30.71</v>
      </c>
      <c r="BM39" s="8">
        <f t="shared" si="22"/>
        <v>25.27</v>
      </c>
      <c r="BN39" s="8">
        <f t="shared" si="23"/>
        <v>26.91</v>
      </c>
      <c r="BO39" s="8">
        <f t="shared" si="24"/>
        <v>26.91</v>
      </c>
      <c r="BP39" s="139">
        <f t="shared" si="25"/>
        <v>3.8000000000000007</v>
      </c>
      <c r="BQ39" s="139">
        <f t="shared" si="26"/>
        <v>-1.6400000000000006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980</v>
      </c>
      <c r="G40" s="16">
        <f>'[3]21'!G42</f>
        <v>0</v>
      </c>
      <c r="H40" s="17">
        <f t="shared" si="27"/>
        <v>1300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30.71</v>
      </c>
      <c r="AU40" s="8">
        <v>25.27</v>
      </c>
      <c r="AW40" s="199">
        <v>26.91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26.91</v>
      </c>
      <c r="BD40" s="199">
        <v>26.91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26.91</v>
      </c>
      <c r="BL40" s="8">
        <f t="shared" si="21"/>
        <v>30.71</v>
      </c>
      <c r="BM40" s="8">
        <f t="shared" si="22"/>
        <v>25.27</v>
      </c>
      <c r="BN40" s="8">
        <f t="shared" si="23"/>
        <v>26.91</v>
      </c>
      <c r="BO40" s="8">
        <f t="shared" si="24"/>
        <v>26.91</v>
      </c>
      <c r="BP40" s="139">
        <f t="shared" si="25"/>
        <v>3.8000000000000007</v>
      </c>
      <c r="BQ40" s="139">
        <f t="shared" si="26"/>
        <v>-1.6400000000000006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980</v>
      </c>
      <c r="G41" s="16">
        <f>'[3]21'!G43</f>
        <v>0</v>
      </c>
      <c r="H41" s="17">
        <f t="shared" si="27"/>
        <v>1300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25.83</v>
      </c>
      <c r="AU41" s="8">
        <v>25.83</v>
      </c>
      <c r="AW41" s="199">
        <v>26.91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26.91</v>
      </c>
      <c r="BD41" s="199">
        <v>26.91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26.91</v>
      </c>
      <c r="BL41" s="8">
        <f t="shared" si="21"/>
        <v>25.83</v>
      </c>
      <c r="BM41" s="8">
        <f t="shared" si="22"/>
        <v>25.83</v>
      </c>
      <c r="BN41" s="8">
        <f t="shared" si="23"/>
        <v>26.91</v>
      </c>
      <c r="BO41" s="8">
        <f t="shared" si="24"/>
        <v>26.91</v>
      </c>
      <c r="BP41" s="139">
        <f t="shared" si="25"/>
        <v>-1.0800000000000018</v>
      </c>
      <c r="BQ41" s="139">
        <f t="shared" si="26"/>
        <v>-1.0800000000000018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980</v>
      </c>
      <c r="G42" s="16">
        <f>'[3]21'!G44</f>
        <v>0</v>
      </c>
      <c r="H42" s="17">
        <f t="shared" si="27"/>
        <v>1300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25.83</v>
      </c>
      <c r="AU42" s="8">
        <v>25.83</v>
      </c>
      <c r="AW42" s="199">
        <v>26.91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26.91</v>
      </c>
      <c r="BD42" s="199">
        <v>26.91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26.91</v>
      </c>
      <c r="BL42" s="8">
        <f t="shared" si="21"/>
        <v>25.83</v>
      </c>
      <c r="BM42" s="8">
        <f t="shared" si="22"/>
        <v>25.83</v>
      </c>
      <c r="BN42" s="8">
        <f t="shared" si="23"/>
        <v>26.91</v>
      </c>
      <c r="BO42" s="8">
        <f t="shared" si="24"/>
        <v>26.91</v>
      </c>
      <c r="BP42" s="139">
        <f t="shared" si="25"/>
        <v>-1.0800000000000018</v>
      </c>
      <c r="BQ42" s="139">
        <f t="shared" si="26"/>
        <v>-1.0800000000000018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960</v>
      </c>
      <c r="G43" s="16">
        <f>'[3]21'!G45</f>
        <v>0</v>
      </c>
      <c r="H43" s="17">
        <f t="shared" si="27"/>
        <v>1280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25.83</v>
      </c>
      <c r="AU43" s="8">
        <v>25.83</v>
      </c>
      <c r="AW43" s="199">
        <v>26.91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26.91</v>
      </c>
      <c r="BD43" s="199">
        <v>26.91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26.91</v>
      </c>
      <c r="BL43" s="8">
        <f t="shared" si="21"/>
        <v>25.83</v>
      </c>
      <c r="BM43" s="8">
        <f t="shared" si="22"/>
        <v>25.83</v>
      </c>
      <c r="BN43" s="8">
        <f t="shared" si="23"/>
        <v>26.91</v>
      </c>
      <c r="BO43" s="8">
        <f t="shared" si="24"/>
        <v>26.91</v>
      </c>
      <c r="BP43" s="139">
        <f t="shared" si="25"/>
        <v>-1.0800000000000018</v>
      </c>
      <c r="BQ43" s="139">
        <f t="shared" si="26"/>
        <v>-1.0800000000000018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960</v>
      </c>
      <c r="G44" s="16">
        <f>'[3]21'!G46</f>
        <v>0</v>
      </c>
      <c r="H44" s="17">
        <f t="shared" si="27"/>
        <v>1280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25.83</v>
      </c>
      <c r="AU44" s="8">
        <v>25.83</v>
      </c>
      <c r="AW44" s="199">
        <v>26.91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26.91</v>
      </c>
      <c r="BD44" s="199">
        <v>26.91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26.91</v>
      </c>
      <c r="BL44" s="8">
        <f t="shared" si="21"/>
        <v>25.83</v>
      </c>
      <c r="BM44" s="8">
        <f t="shared" si="22"/>
        <v>25.83</v>
      </c>
      <c r="BN44" s="8">
        <f t="shared" si="23"/>
        <v>26.91</v>
      </c>
      <c r="BO44" s="8">
        <f t="shared" si="24"/>
        <v>26.91</v>
      </c>
      <c r="BP44" s="139">
        <f t="shared" si="25"/>
        <v>-1.0800000000000018</v>
      </c>
      <c r="BQ44" s="139">
        <f t="shared" si="26"/>
        <v>-1.0800000000000018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960</v>
      </c>
      <c r="G45" s="16">
        <f>'[3]21'!G47</f>
        <v>0</v>
      </c>
      <c r="H45" s="17">
        <f t="shared" si="27"/>
        <v>1280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25.83</v>
      </c>
      <c r="AU45" s="8">
        <v>25.83</v>
      </c>
      <c r="AW45" s="199">
        <v>26.91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26.91</v>
      </c>
      <c r="BD45" s="199">
        <v>26.91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26.91</v>
      </c>
      <c r="BL45" s="8">
        <f t="shared" si="21"/>
        <v>25.83</v>
      </c>
      <c r="BM45" s="8">
        <f t="shared" si="22"/>
        <v>25.83</v>
      </c>
      <c r="BN45" s="8">
        <f t="shared" si="23"/>
        <v>26.91</v>
      </c>
      <c r="BO45" s="8">
        <f t="shared" si="24"/>
        <v>26.91</v>
      </c>
      <c r="BP45" s="139">
        <f t="shared" si="25"/>
        <v>-1.0800000000000018</v>
      </c>
      <c r="BQ45" s="139">
        <f t="shared" si="26"/>
        <v>-1.0800000000000018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960</v>
      </c>
      <c r="G46" s="16">
        <f>'[3]21'!G48</f>
        <v>0</v>
      </c>
      <c r="H46" s="17">
        <f t="shared" si="27"/>
        <v>1280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25.83</v>
      </c>
      <c r="AU46" s="8">
        <v>25.83</v>
      </c>
      <c r="AW46" s="199">
        <v>26.91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26.91</v>
      </c>
      <c r="BD46" s="199">
        <v>26.91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26.91</v>
      </c>
      <c r="BL46" s="8">
        <f t="shared" si="21"/>
        <v>25.83</v>
      </c>
      <c r="BM46" s="8">
        <f t="shared" si="22"/>
        <v>25.83</v>
      </c>
      <c r="BN46" s="8">
        <f t="shared" si="23"/>
        <v>26.91</v>
      </c>
      <c r="BO46" s="8">
        <f t="shared" si="24"/>
        <v>26.91</v>
      </c>
      <c r="BP46" s="139">
        <f t="shared" si="25"/>
        <v>-1.0800000000000018</v>
      </c>
      <c r="BQ46" s="139">
        <f t="shared" si="26"/>
        <v>-1.0800000000000018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960</v>
      </c>
      <c r="G47" s="16">
        <f>'[3]21'!G49</f>
        <v>0</v>
      </c>
      <c r="H47" s="17">
        <f t="shared" si="27"/>
        <v>1280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18.55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18.55</v>
      </c>
      <c r="AL47" s="8">
        <f t="shared" si="31"/>
        <v>219.45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219.45</v>
      </c>
      <c r="AT47" s="8">
        <v>30.71</v>
      </c>
      <c r="AU47" s="8">
        <v>17.8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18.55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18.55</v>
      </c>
      <c r="BL47" s="8">
        <f t="shared" si="21"/>
        <v>30.71</v>
      </c>
      <c r="BM47" s="8">
        <f t="shared" si="22"/>
        <v>17.8</v>
      </c>
      <c r="BN47" s="8">
        <f t="shared" si="23"/>
        <v>32</v>
      </c>
      <c r="BO47" s="8">
        <f t="shared" si="24"/>
        <v>18.55</v>
      </c>
      <c r="BP47" s="139">
        <f t="shared" si="25"/>
        <v>-1.2899999999999991</v>
      </c>
      <c r="BQ47" s="139">
        <f t="shared" si="26"/>
        <v>-0.75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960</v>
      </c>
      <c r="G48" s="16">
        <f>'[3]21'!G50</f>
        <v>0</v>
      </c>
      <c r="H48" s="17">
        <f t="shared" si="27"/>
        <v>1280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18.55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18.55</v>
      </c>
      <c r="AL48" s="8">
        <f t="shared" si="31"/>
        <v>219.45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219.45</v>
      </c>
      <c r="AT48" s="8">
        <v>30.71</v>
      </c>
      <c r="AU48" s="8">
        <v>17.8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18.55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18.55</v>
      </c>
      <c r="BL48" s="8">
        <f t="shared" si="21"/>
        <v>30.71</v>
      </c>
      <c r="BM48" s="8">
        <f t="shared" si="22"/>
        <v>17.8</v>
      </c>
      <c r="BN48" s="8">
        <f t="shared" si="23"/>
        <v>32</v>
      </c>
      <c r="BO48" s="8">
        <f t="shared" si="24"/>
        <v>18.55</v>
      </c>
      <c r="BP48" s="139">
        <f t="shared" si="25"/>
        <v>-1.2899999999999991</v>
      </c>
      <c r="BQ48" s="139">
        <f t="shared" si="26"/>
        <v>-0.75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960</v>
      </c>
      <c r="G49" s="16">
        <f>'[3]21'!G51</f>
        <v>0</v>
      </c>
      <c r="H49" s="17">
        <f t="shared" si="27"/>
        <v>1280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18.55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18.55</v>
      </c>
      <c r="AL49" s="8">
        <f t="shared" si="31"/>
        <v>219.45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219.45</v>
      </c>
      <c r="AT49" s="8">
        <v>30.71</v>
      </c>
      <c r="AU49" s="8">
        <v>17.8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18.55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18.55</v>
      </c>
      <c r="BL49" s="8">
        <f t="shared" si="21"/>
        <v>30.71</v>
      </c>
      <c r="BM49" s="8">
        <f t="shared" si="22"/>
        <v>17.8</v>
      </c>
      <c r="BN49" s="8">
        <f t="shared" si="23"/>
        <v>32</v>
      </c>
      <c r="BO49" s="8">
        <f t="shared" si="24"/>
        <v>18.55</v>
      </c>
      <c r="BP49" s="139">
        <f t="shared" si="25"/>
        <v>-1.2899999999999991</v>
      </c>
      <c r="BQ49" s="139">
        <f t="shared" si="26"/>
        <v>-0.75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960</v>
      </c>
      <c r="G50" s="16">
        <f>'[3]21'!G52</f>
        <v>0</v>
      </c>
      <c r="H50" s="17">
        <f t="shared" si="27"/>
        <v>1280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18.55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18.55</v>
      </c>
      <c r="AL50" s="8">
        <f t="shared" si="31"/>
        <v>219.45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219.45</v>
      </c>
      <c r="AT50" s="8">
        <v>30.71</v>
      </c>
      <c r="AU50" s="8">
        <v>17.8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18.55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18.55</v>
      </c>
      <c r="BL50" s="8">
        <f t="shared" si="21"/>
        <v>30.71</v>
      </c>
      <c r="BM50" s="8">
        <f t="shared" si="22"/>
        <v>17.8</v>
      </c>
      <c r="BN50" s="8">
        <f t="shared" si="23"/>
        <v>32</v>
      </c>
      <c r="BO50" s="8">
        <f t="shared" si="24"/>
        <v>18.55</v>
      </c>
      <c r="BP50" s="139">
        <f t="shared" si="25"/>
        <v>-1.2899999999999991</v>
      </c>
      <c r="BQ50" s="139">
        <f t="shared" si="26"/>
        <v>-0.75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960</v>
      </c>
      <c r="G51" s="16">
        <f>'[3]21'!G53</f>
        <v>0</v>
      </c>
      <c r="H51" s="17">
        <f t="shared" si="27"/>
        <v>1280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18.55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18.55</v>
      </c>
      <c r="AL51" s="8">
        <f t="shared" si="31"/>
        <v>219.45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219.45</v>
      </c>
      <c r="AT51" s="8">
        <v>30.71</v>
      </c>
      <c r="AU51" s="8">
        <v>17.8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18.55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18.55</v>
      </c>
      <c r="BL51" s="8">
        <f t="shared" si="21"/>
        <v>30.71</v>
      </c>
      <c r="BM51" s="8">
        <f t="shared" si="22"/>
        <v>17.8</v>
      </c>
      <c r="BN51" s="8">
        <f t="shared" si="23"/>
        <v>32</v>
      </c>
      <c r="BO51" s="8">
        <f t="shared" si="24"/>
        <v>18.55</v>
      </c>
      <c r="BP51" s="139">
        <f t="shared" si="25"/>
        <v>-1.2899999999999991</v>
      </c>
      <c r="BQ51" s="139">
        <f t="shared" si="26"/>
        <v>-0.75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960</v>
      </c>
      <c r="G52" s="16">
        <f>'[3]21'!G54</f>
        <v>0</v>
      </c>
      <c r="H52" s="17">
        <f t="shared" si="27"/>
        <v>1280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18.55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18.55</v>
      </c>
      <c r="AL52" s="8">
        <f t="shared" si="31"/>
        <v>219.45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219.45</v>
      </c>
      <c r="AT52" s="8">
        <v>30.71</v>
      </c>
      <c r="AU52" s="8">
        <v>17.8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18.55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18.55</v>
      </c>
      <c r="BL52" s="8">
        <f t="shared" si="21"/>
        <v>30.71</v>
      </c>
      <c r="BM52" s="8">
        <f t="shared" si="22"/>
        <v>17.8</v>
      </c>
      <c r="BN52" s="8">
        <f t="shared" si="23"/>
        <v>32</v>
      </c>
      <c r="BO52" s="8">
        <f t="shared" si="24"/>
        <v>18.55</v>
      </c>
      <c r="BP52" s="139">
        <f t="shared" si="25"/>
        <v>-1.2899999999999991</v>
      </c>
      <c r="BQ52" s="139">
        <f t="shared" si="26"/>
        <v>-0.75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960</v>
      </c>
      <c r="G53" s="16">
        <f>'[3]21'!G55</f>
        <v>0</v>
      </c>
      <c r="H53" s="17">
        <f t="shared" si="27"/>
        <v>1280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18.55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18.55</v>
      </c>
      <c r="AL53" s="8">
        <f t="shared" si="31"/>
        <v>219.45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219.45</v>
      </c>
      <c r="AT53" s="8">
        <v>30.71</v>
      </c>
      <c r="AU53" s="8">
        <v>17.8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18.55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18.55</v>
      </c>
      <c r="BL53" s="8">
        <f t="shared" si="21"/>
        <v>30.71</v>
      </c>
      <c r="BM53" s="8">
        <f t="shared" si="22"/>
        <v>17.8</v>
      </c>
      <c r="BN53" s="8">
        <f t="shared" si="23"/>
        <v>32</v>
      </c>
      <c r="BO53" s="8">
        <f t="shared" si="24"/>
        <v>18.55</v>
      </c>
      <c r="BP53" s="139">
        <f t="shared" si="25"/>
        <v>-1.2899999999999991</v>
      </c>
      <c r="BQ53" s="139">
        <f t="shared" si="26"/>
        <v>-0.75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960</v>
      </c>
      <c r="G54" s="16">
        <f>'[3]21'!G56</f>
        <v>0</v>
      </c>
      <c r="H54" s="17">
        <f t="shared" si="27"/>
        <v>1280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18.55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18.55</v>
      </c>
      <c r="AL54" s="8">
        <f t="shared" si="31"/>
        <v>219.45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219.45</v>
      </c>
      <c r="AT54" s="8">
        <v>30.71</v>
      </c>
      <c r="AU54" s="8">
        <v>17.8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18.55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18.55</v>
      </c>
      <c r="BL54" s="8">
        <f t="shared" si="21"/>
        <v>30.71</v>
      </c>
      <c r="BM54" s="8">
        <f t="shared" si="22"/>
        <v>17.8</v>
      </c>
      <c r="BN54" s="8">
        <f t="shared" si="23"/>
        <v>32</v>
      </c>
      <c r="BO54" s="8">
        <f t="shared" si="24"/>
        <v>18.55</v>
      </c>
      <c r="BP54" s="139">
        <f t="shared" si="25"/>
        <v>-1.2899999999999991</v>
      </c>
      <c r="BQ54" s="139">
        <f t="shared" si="26"/>
        <v>-0.75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960</v>
      </c>
      <c r="G55" s="16">
        <f>'[3]21'!G57</f>
        <v>0</v>
      </c>
      <c r="H55" s="17">
        <f t="shared" si="27"/>
        <v>1280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18.55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18.55</v>
      </c>
      <c r="AL55" s="8">
        <f t="shared" si="31"/>
        <v>219.45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219.45</v>
      </c>
      <c r="AT55" s="8">
        <v>30.71</v>
      </c>
      <c r="AU55" s="8">
        <v>17.8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18.55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18.55</v>
      </c>
      <c r="BL55" s="8">
        <f t="shared" si="21"/>
        <v>30.71</v>
      </c>
      <c r="BM55" s="8">
        <f t="shared" si="22"/>
        <v>17.8</v>
      </c>
      <c r="BN55" s="8">
        <f t="shared" si="23"/>
        <v>32</v>
      </c>
      <c r="BO55" s="8">
        <f t="shared" si="24"/>
        <v>18.55</v>
      </c>
      <c r="BP55" s="139">
        <f t="shared" si="25"/>
        <v>-1.2899999999999991</v>
      </c>
      <c r="BQ55" s="139">
        <f t="shared" si="26"/>
        <v>-0.75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960</v>
      </c>
      <c r="G56" s="16">
        <f>'[3]21'!G58</f>
        <v>0</v>
      </c>
      <c r="H56" s="17">
        <f t="shared" si="27"/>
        <v>1280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18.55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18.55</v>
      </c>
      <c r="AL56" s="8">
        <f t="shared" si="31"/>
        <v>219.45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219.45</v>
      </c>
      <c r="AT56" s="8">
        <v>30.71</v>
      </c>
      <c r="AU56" s="8">
        <v>17.8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18.55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18.55</v>
      </c>
      <c r="BL56" s="8">
        <f t="shared" si="21"/>
        <v>30.71</v>
      </c>
      <c r="BM56" s="8">
        <f t="shared" si="22"/>
        <v>17.8</v>
      </c>
      <c r="BN56" s="8">
        <f t="shared" si="23"/>
        <v>32</v>
      </c>
      <c r="BO56" s="8">
        <f t="shared" si="24"/>
        <v>18.55</v>
      </c>
      <c r="BP56" s="139">
        <f t="shared" si="25"/>
        <v>-1.2899999999999991</v>
      </c>
      <c r="BQ56" s="139">
        <f t="shared" si="26"/>
        <v>-0.75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960</v>
      </c>
      <c r="G57" s="16">
        <f>'[3]21'!G59</f>
        <v>0</v>
      </c>
      <c r="H57" s="17">
        <f t="shared" si="27"/>
        <v>1280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18.55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18.55</v>
      </c>
      <c r="AL57" s="8">
        <f t="shared" si="31"/>
        <v>219.45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219.45</v>
      </c>
      <c r="AT57" s="8">
        <v>30.71</v>
      </c>
      <c r="AU57" s="8">
        <v>17.8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18.55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18.55</v>
      </c>
      <c r="BL57" s="8">
        <f t="shared" si="21"/>
        <v>30.71</v>
      </c>
      <c r="BM57" s="8">
        <f t="shared" si="22"/>
        <v>17.8</v>
      </c>
      <c r="BN57" s="8">
        <f t="shared" si="23"/>
        <v>32</v>
      </c>
      <c r="BO57" s="8">
        <f t="shared" si="24"/>
        <v>18.55</v>
      </c>
      <c r="BP57" s="139">
        <f t="shared" si="25"/>
        <v>-1.2899999999999991</v>
      </c>
      <c r="BQ57" s="139">
        <f t="shared" si="26"/>
        <v>-0.75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960</v>
      </c>
      <c r="G58" s="16">
        <f>'[3]21'!G60</f>
        <v>0</v>
      </c>
      <c r="H58" s="17">
        <f t="shared" si="27"/>
        <v>1280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18.55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18.55</v>
      </c>
      <c r="AL58" s="8">
        <f t="shared" si="31"/>
        <v>219.45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219.45</v>
      </c>
      <c r="AT58" s="8">
        <v>30.71</v>
      </c>
      <c r="AU58" s="8">
        <v>17.8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18.55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18.55</v>
      </c>
      <c r="BL58" s="8">
        <f t="shared" si="21"/>
        <v>30.71</v>
      </c>
      <c r="BM58" s="8">
        <f t="shared" si="22"/>
        <v>17.8</v>
      </c>
      <c r="BN58" s="8">
        <f t="shared" si="23"/>
        <v>32</v>
      </c>
      <c r="BO58" s="8">
        <f t="shared" si="24"/>
        <v>18.55</v>
      </c>
      <c r="BP58" s="139">
        <f t="shared" si="25"/>
        <v>-1.2899999999999991</v>
      </c>
      <c r="BQ58" s="139">
        <f t="shared" si="26"/>
        <v>-0.75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960</v>
      </c>
      <c r="G59" s="16">
        <f>'[3]21'!G61</f>
        <v>0</v>
      </c>
      <c r="H59" s="17">
        <f t="shared" si="27"/>
        <v>1280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18.55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18.55</v>
      </c>
      <c r="AL59" s="8">
        <f t="shared" si="31"/>
        <v>219.45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219.45</v>
      </c>
      <c r="AT59" s="8">
        <v>30.71</v>
      </c>
      <c r="AU59" s="8">
        <v>17.8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18.55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18.55</v>
      </c>
      <c r="BL59" s="8">
        <f t="shared" si="21"/>
        <v>30.71</v>
      </c>
      <c r="BM59" s="8">
        <f t="shared" si="22"/>
        <v>17.8</v>
      </c>
      <c r="BN59" s="8">
        <f t="shared" si="23"/>
        <v>32</v>
      </c>
      <c r="BO59" s="8">
        <f t="shared" si="24"/>
        <v>18.55</v>
      </c>
      <c r="BP59" s="139">
        <f t="shared" si="25"/>
        <v>-1.2899999999999991</v>
      </c>
      <c r="BQ59" s="139">
        <f t="shared" si="26"/>
        <v>-0.75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960</v>
      </c>
      <c r="G60" s="16">
        <f>'[3]21'!G62</f>
        <v>0</v>
      </c>
      <c r="H60" s="17">
        <f t="shared" si="27"/>
        <v>1280</v>
      </c>
      <c r="I60" s="15">
        <f>'[3]21'!J62</f>
        <v>271.05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271.05</v>
      </c>
      <c r="P60" s="18">
        <f>frq!C60</f>
        <v>1</v>
      </c>
      <c r="Q60" s="15">
        <f t="shared" si="33"/>
        <v>271.05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271.05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239.05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239.05</v>
      </c>
      <c r="AT60" s="8">
        <v>30.71</v>
      </c>
      <c r="AU60" s="8">
        <v>0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0</v>
      </c>
      <c r="BL60" s="8">
        <f t="shared" si="21"/>
        <v>30.71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39">
        <f t="shared" si="25"/>
        <v>-1.2899999999999991</v>
      </c>
      <c r="BQ60" s="139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960</v>
      </c>
      <c r="G61" s="16">
        <f>'[3]21'!G63</f>
        <v>0</v>
      </c>
      <c r="H61" s="17">
        <f t="shared" si="27"/>
        <v>1280</v>
      </c>
      <c r="I61" s="15">
        <f>'[3]21'!J63</f>
        <v>303.05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303.05</v>
      </c>
      <c r="P61" s="18">
        <f>frq!C61</f>
        <v>1</v>
      </c>
      <c r="Q61" s="15">
        <f t="shared" si="33"/>
        <v>303.05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303.05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239.05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239.05</v>
      </c>
      <c r="AT61" s="8">
        <v>30.71</v>
      </c>
      <c r="AU61" s="8">
        <v>30.71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30.71</v>
      </c>
      <c r="BM61" s="8">
        <f t="shared" si="22"/>
        <v>30.71</v>
      </c>
      <c r="BN61" s="8">
        <f t="shared" si="23"/>
        <v>32</v>
      </c>
      <c r="BO61" s="8">
        <f t="shared" si="24"/>
        <v>32</v>
      </c>
      <c r="BP61" s="139">
        <f t="shared" si="25"/>
        <v>-1.2899999999999991</v>
      </c>
      <c r="BQ61" s="139">
        <f t="shared" si="26"/>
        <v>-1.2899999999999991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960</v>
      </c>
      <c r="G62" s="16">
        <f>'[3]21'!G64</f>
        <v>0</v>
      </c>
      <c r="H62" s="17">
        <f t="shared" si="27"/>
        <v>1280</v>
      </c>
      <c r="I62" s="15">
        <f>'[3]21'!J64</f>
        <v>303.05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303.05</v>
      </c>
      <c r="P62" s="18">
        <f>frq!C62</f>
        <v>1</v>
      </c>
      <c r="Q62" s="15">
        <f t="shared" si="33"/>
        <v>303.05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303.05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239.05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239.05</v>
      </c>
      <c r="AT62" s="8">
        <v>30.71</v>
      </c>
      <c r="AU62" s="8">
        <v>30.71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30.71</v>
      </c>
      <c r="BM62" s="8">
        <f t="shared" si="22"/>
        <v>30.71</v>
      </c>
      <c r="BN62" s="8">
        <f t="shared" si="23"/>
        <v>32</v>
      </c>
      <c r="BO62" s="8">
        <f t="shared" si="24"/>
        <v>32</v>
      </c>
      <c r="BP62" s="139">
        <f t="shared" si="25"/>
        <v>-1.2899999999999991</v>
      </c>
      <c r="BQ62" s="139">
        <f t="shared" si="26"/>
        <v>-1.2899999999999991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960</v>
      </c>
      <c r="G63" s="16">
        <f>'[3]21'!G65</f>
        <v>0</v>
      </c>
      <c r="H63" s="17">
        <f t="shared" si="27"/>
        <v>1280</v>
      </c>
      <c r="I63" s="15">
        <f>'[3]21'!J65</f>
        <v>303.05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303.05</v>
      </c>
      <c r="P63" s="18">
        <f>frq!C63</f>
        <v>1</v>
      </c>
      <c r="Q63" s="15">
        <f t="shared" si="33"/>
        <v>303.05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303.05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239.05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239.05</v>
      </c>
      <c r="AT63" s="8">
        <v>30.71</v>
      </c>
      <c r="AU63" s="8">
        <v>30.71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30.71</v>
      </c>
      <c r="BM63" s="8">
        <f t="shared" si="22"/>
        <v>30.71</v>
      </c>
      <c r="BN63" s="8">
        <f t="shared" si="23"/>
        <v>32</v>
      </c>
      <c r="BO63" s="8">
        <f t="shared" si="24"/>
        <v>32</v>
      </c>
      <c r="BP63" s="139">
        <f t="shared" si="25"/>
        <v>-1.2899999999999991</v>
      </c>
      <c r="BQ63" s="139">
        <f t="shared" si="26"/>
        <v>-1.2899999999999991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960</v>
      </c>
      <c r="G64" s="16">
        <f>'[3]21'!G66</f>
        <v>0</v>
      </c>
      <c r="H64" s="17">
        <f t="shared" si="27"/>
        <v>1280</v>
      </c>
      <c r="I64" s="15">
        <f>'[3]21'!J66</f>
        <v>303.05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303.05</v>
      </c>
      <c r="P64" s="18">
        <f>frq!C64</f>
        <v>1</v>
      </c>
      <c r="Q64" s="15">
        <f t="shared" si="33"/>
        <v>303.05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303.05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239.05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239.05</v>
      </c>
      <c r="AT64" s="8">
        <v>30.71</v>
      </c>
      <c r="AU64" s="8">
        <v>30.71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30.71</v>
      </c>
      <c r="BM64" s="8">
        <f t="shared" si="22"/>
        <v>30.71</v>
      </c>
      <c r="BN64" s="8">
        <f t="shared" si="23"/>
        <v>32</v>
      </c>
      <c r="BO64" s="8">
        <f t="shared" si="24"/>
        <v>32</v>
      </c>
      <c r="BP64" s="139">
        <f t="shared" si="25"/>
        <v>-1.2899999999999991</v>
      </c>
      <c r="BQ64" s="139">
        <f t="shared" si="26"/>
        <v>-1.2899999999999991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960</v>
      </c>
      <c r="G65" s="16">
        <f>'[3]21'!G67</f>
        <v>0</v>
      </c>
      <c r="H65" s="17">
        <f t="shared" si="27"/>
        <v>1280</v>
      </c>
      <c r="I65" s="15">
        <f>'[3]21'!J67</f>
        <v>303.05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303.05</v>
      </c>
      <c r="P65" s="18">
        <f>frq!C65</f>
        <v>1</v>
      </c>
      <c r="Q65" s="15">
        <f t="shared" si="33"/>
        <v>303.05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303.05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239.05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239.05</v>
      </c>
      <c r="AT65" s="8">
        <v>30.71</v>
      </c>
      <c r="AU65" s="8">
        <v>30.71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30.71</v>
      </c>
      <c r="BM65" s="8">
        <f t="shared" si="22"/>
        <v>30.71</v>
      </c>
      <c r="BN65" s="8">
        <f t="shared" si="23"/>
        <v>32</v>
      </c>
      <c r="BO65" s="8">
        <f t="shared" si="24"/>
        <v>32</v>
      </c>
      <c r="BP65" s="139">
        <f t="shared" si="25"/>
        <v>-1.2899999999999991</v>
      </c>
      <c r="BQ65" s="139">
        <f t="shared" si="26"/>
        <v>-1.2899999999999991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960</v>
      </c>
      <c r="G66" s="16">
        <f>'[3]21'!G68</f>
        <v>0</v>
      </c>
      <c r="H66" s="17">
        <f t="shared" si="27"/>
        <v>1280</v>
      </c>
      <c r="I66" s="15">
        <f>'[3]21'!J68</f>
        <v>303.05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303.05</v>
      </c>
      <c r="P66" s="18">
        <f>frq!C66</f>
        <v>1</v>
      </c>
      <c r="Q66" s="15">
        <f t="shared" si="33"/>
        <v>303.05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303.05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239.05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239.05</v>
      </c>
      <c r="AT66" s="8">
        <v>30.71</v>
      </c>
      <c r="AU66" s="8">
        <v>30.71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30.71</v>
      </c>
      <c r="BM66" s="8">
        <f t="shared" si="22"/>
        <v>30.71</v>
      </c>
      <c r="BN66" s="8">
        <f t="shared" si="23"/>
        <v>32</v>
      </c>
      <c r="BO66" s="8">
        <f t="shared" si="24"/>
        <v>32</v>
      </c>
      <c r="BP66" s="139">
        <f t="shared" si="25"/>
        <v>-1.2899999999999991</v>
      </c>
      <c r="BQ66" s="139">
        <f t="shared" si="26"/>
        <v>-1.2899999999999991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960</v>
      </c>
      <c r="G67" s="16">
        <f>'[3]21'!G69</f>
        <v>0</v>
      </c>
      <c r="H67" s="17">
        <f t="shared" si="27"/>
        <v>1280</v>
      </c>
      <c r="I67" s="15">
        <f>'[3]21'!J69</f>
        <v>303.05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303.05</v>
      </c>
      <c r="P67" s="18">
        <f>frq!C67</f>
        <v>1</v>
      </c>
      <c r="Q67" s="15">
        <f t="shared" si="33"/>
        <v>303.05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303.05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239.05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239.05</v>
      </c>
      <c r="AT67" s="8">
        <v>30.71</v>
      </c>
      <c r="AU67" s="8">
        <v>30.71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30.71</v>
      </c>
      <c r="BM67" s="8">
        <f t="shared" si="22"/>
        <v>30.71</v>
      </c>
      <c r="BN67" s="8">
        <f t="shared" si="23"/>
        <v>32</v>
      </c>
      <c r="BO67" s="8">
        <f t="shared" si="24"/>
        <v>32</v>
      </c>
      <c r="BP67" s="139">
        <f t="shared" si="25"/>
        <v>-1.2899999999999991</v>
      </c>
      <c r="BQ67" s="139">
        <f t="shared" si="26"/>
        <v>-1.2899999999999991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960</v>
      </c>
      <c r="G68" s="16">
        <f>'[3]21'!G70</f>
        <v>0</v>
      </c>
      <c r="H68" s="17">
        <f t="shared" si="27"/>
        <v>1280</v>
      </c>
      <c r="I68" s="15">
        <f>'[3]21'!J70</f>
        <v>303.05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303.05</v>
      </c>
      <c r="P68" s="18">
        <f>frq!C68</f>
        <v>1</v>
      </c>
      <c r="Q68" s="15">
        <f t="shared" si="33"/>
        <v>303.05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303.05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239.05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239.05</v>
      </c>
      <c r="AT68" s="8">
        <v>30.71</v>
      </c>
      <c r="AU68" s="8">
        <v>30.71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30.71</v>
      </c>
      <c r="BM68" s="8">
        <f t="shared" ref="BM68:BM98" si="54">AU68</f>
        <v>30.71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-1.2899999999999991</v>
      </c>
      <c r="BQ68" s="139">
        <f t="shared" ref="BQ68:BQ98" si="58">BM68-BO68</f>
        <v>-1.2899999999999991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960</v>
      </c>
      <c r="G69" s="16">
        <f>'[3]21'!G71</f>
        <v>0</v>
      </c>
      <c r="H69" s="17">
        <f t="shared" ref="H69:H98" si="59">SUM(B69:G69)</f>
        <v>1280</v>
      </c>
      <c r="I69" s="15">
        <f>'[3]21'!J71</f>
        <v>303.05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303.05</v>
      </c>
      <c r="P69" s="18">
        <f>frq!C69</f>
        <v>1</v>
      </c>
      <c r="Q69" s="15">
        <f t="shared" si="33"/>
        <v>303.05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303.05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239.05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239.05</v>
      </c>
      <c r="AT69" s="8">
        <v>30.71</v>
      </c>
      <c r="AU69" s="8">
        <v>30.71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30.71</v>
      </c>
      <c r="BM69" s="8">
        <f t="shared" si="54"/>
        <v>30.71</v>
      </c>
      <c r="BN69" s="8">
        <f t="shared" si="55"/>
        <v>32</v>
      </c>
      <c r="BO69" s="8">
        <f t="shared" si="56"/>
        <v>32</v>
      </c>
      <c r="BP69" s="139">
        <f t="shared" si="57"/>
        <v>-1.2899999999999991</v>
      </c>
      <c r="BQ69" s="139">
        <f t="shared" si="58"/>
        <v>-1.2899999999999991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960</v>
      </c>
      <c r="G70" s="16">
        <f>'[3]21'!G72</f>
        <v>0</v>
      </c>
      <c r="H70" s="17">
        <f t="shared" si="59"/>
        <v>1280</v>
      </c>
      <c r="I70" s="15">
        <f>'[3]21'!J72</f>
        <v>303.05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303.05</v>
      </c>
      <c r="P70" s="18">
        <f>frq!C70</f>
        <v>1</v>
      </c>
      <c r="Q70" s="15">
        <f t="shared" si="33"/>
        <v>303.05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303.05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239.05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239.05</v>
      </c>
      <c r="AT70" s="8">
        <v>30.71</v>
      </c>
      <c r="AU70" s="8">
        <v>30.71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30.71</v>
      </c>
      <c r="BM70" s="8">
        <f t="shared" si="54"/>
        <v>30.71</v>
      </c>
      <c r="BN70" s="8">
        <f t="shared" si="55"/>
        <v>32</v>
      </c>
      <c r="BO70" s="8">
        <f t="shared" si="56"/>
        <v>32</v>
      </c>
      <c r="BP70" s="139">
        <f t="shared" si="57"/>
        <v>-1.2899999999999991</v>
      </c>
      <c r="BQ70" s="139">
        <f t="shared" si="58"/>
        <v>-1.2899999999999991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960</v>
      </c>
      <c r="G71" s="16">
        <f>'[3]21'!G73</f>
        <v>0</v>
      </c>
      <c r="H71" s="17">
        <f t="shared" si="59"/>
        <v>1280</v>
      </c>
      <c r="I71" s="15">
        <f>'[3]21'!J73</f>
        <v>305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31.18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31.18</v>
      </c>
      <c r="AE71" s="8">
        <f t="shared" si="43"/>
        <v>31.18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31.18</v>
      </c>
      <c r="AL71" s="8">
        <f t="shared" si="35"/>
        <v>242.64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242.64</v>
      </c>
      <c r="AT71" s="8">
        <v>29.92</v>
      </c>
      <c r="AU71" s="8">
        <v>29.92</v>
      </c>
      <c r="AW71" s="199">
        <v>31.18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31.18</v>
      </c>
      <c r="BD71" s="199">
        <v>31.18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31.18</v>
      </c>
      <c r="BL71" s="8">
        <f t="shared" si="53"/>
        <v>29.92</v>
      </c>
      <c r="BM71" s="8">
        <f t="shared" si="54"/>
        <v>29.92</v>
      </c>
      <c r="BN71" s="8">
        <f t="shared" si="55"/>
        <v>31.18</v>
      </c>
      <c r="BO71" s="8">
        <f t="shared" si="56"/>
        <v>31.18</v>
      </c>
      <c r="BP71" s="139">
        <f t="shared" si="57"/>
        <v>-1.259999999999998</v>
      </c>
      <c r="BQ71" s="139">
        <f t="shared" si="58"/>
        <v>-1.259999999999998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960</v>
      </c>
      <c r="G72" s="16">
        <f>'[3]21'!G74</f>
        <v>0</v>
      </c>
      <c r="H72" s="17">
        <f t="shared" si="59"/>
        <v>1280</v>
      </c>
      <c r="I72" s="15">
        <f>'[3]21'!J74</f>
        <v>305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31.18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31.18</v>
      </c>
      <c r="AE72" s="8">
        <f t="shared" si="43"/>
        <v>31.18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31.18</v>
      </c>
      <c r="AL72" s="8">
        <f t="shared" si="35"/>
        <v>242.64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242.64</v>
      </c>
      <c r="AT72" s="8">
        <v>29.92</v>
      </c>
      <c r="AU72" s="8">
        <v>29.92</v>
      </c>
      <c r="AW72" s="199">
        <v>31.18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31.18</v>
      </c>
      <c r="BD72" s="199">
        <v>31.18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31.18</v>
      </c>
      <c r="BL72" s="8">
        <f t="shared" si="53"/>
        <v>29.92</v>
      </c>
      <c r="BM72" s="8">
        <f t="shared" si="54"/>
        <v>29.92</v>
      </c>
      <c r="BN72" s="8">
        <f t="shared" si="55"/>
        <v>31.18</v>
      </c>
      <c r="BO72" s="8">
        <f t="shared" si="56"/>
        <v>31.18</v>
      </c>
      <c r="BP72" s="139">
        <f t="shared" si="57"/>
        <v>-1.259999999999998</v>
      </c>
      <c r="BQ72" s="139">
        <f t="shared" si="58"/>
        <v>-1.259999999999998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960</v>
      </c>
      <c r="G73" s="16">
        <f>'[3]21'!G75</f>
        <v>0</v>
      </c>
      <c r="H73" s="17">
        <f t="shared" si="59"/>
        <v>1280</v>
      </c>
      <c r="I73" s="15">
        <f>'[3]21'!J75</f>
        <v>305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31.18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31.18</v>
      </c>
      <c r="AE73" s="8">
        <f t="shared" si="43"/>
        <v>31.18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31.18</v>
      </c>
      <c r="AL73" s="8">
        <f t="shared" si="35"/>
        <v>242.64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242.64</v>
      </c>
      <c r="AT73" s="8">
        <v>29.92</v>
      </c>
      <c r="AU73" s="8">
        <v>29.92</v>
      </c>
      <c r="AW73" s="199">
        <v>31.18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31.18</v>
      </c>
      <c r="BD73" s="199">
        <v>31.18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31.18</v>
      </c>
      <c r="BL73" s="8">
        <f t="shared" si="53"/>
        <v>29.92</v>
      </c>
      <c r="BM73" s="8">
        <f t="shared" si="54"/>
        <v>29.92</v>
      </c>
      <c r="BN73" s="8">
        <f t="shared" si="55"/>
        <v>31.18</v>
      </c>
      <c r="BO73" s="8">
        <f t="shared" si="56"/>
        <v>31.18</v>
      </c>
      <c r="BP73" s="139">
        <f t="shared" si="57"/>
        <v>-1.259999999999998</v>
      </c>
      <c r="BQ73" s="139">
        <f t="shared" si="58"/>
        <v>-1.259999999999998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960</v>
      </c>
      <c r="G74" s="16">
        <f>'[3]21'!G76</f>
        <v>0</v>
      </c>
      <c r="H74" s="17">
        <f t="shared" si="59"/>
        <v>1280</v>
      </c>
      <c r="I74" s="15">
        <f>'[3]21'!J76</f>
        <v>305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31.18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31.18</v>
      </c>
      <c r="AE74" s="8">
        <f t="shared" si="43"/>
        <v>31.18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31.18</v>
      </c>
      <c r="AL74" s="8">
        <f t="shared" si="35"/>
        <v>242.64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242.64</v>
      </c>
      <c r="AT74" s="8">
        <v>29.92</v>
      </c>
      <c r="AU74" s="8">
        <v>29.92</v>
      </c>
      <c r="AW74" s="199">
        <v>31.18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31.18</v>
      </c>
      <c r="BD74" s="199">
        <v>31.18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31.18</v>
      </c>
      <c r="BL74" s="8">
        <f t="shared" si="53"/>
        <v>29.92</v>
      </c>
      <c r="BM74" s="8">
        <f t="shared" si="54"/>
        <v>29.92</v>
      </c>
      <c r="BN74" s="8">
        <f t="shared" si="55"/>
        <v>31.18</v>
      </c>
      <c r="BO74" s="8">
        <f t="shared" si="56"/>
        <v>31.18</v>
      </c>
      <c r="BP74" s="139">
        <f t="shared" si="57"/>
        <v>-1.259999999999998</v>
      </c>
      <c r="BQ74" s="139">
        <f t="shared" si="58"/>
        <v>-1.259999999999998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980</v>
      </c>
      <c r="G75" s="16">
        <f>'[3]21'!G77</f>
        <v>0</v>
      </c>
      <c r="H75" s="17">
        <f t="shared" si="59"/>
        <v>1300</v>
      </c>
      <c r="I75" s="15">
        <f>'[3]21'!J77</f>
        <v>310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31.69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31.69</v>
      </c>
      <c r="AE75" s="8">
        <f t="shared" si="43"/>
        <v>31.69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31.69</v>
      </c>
      <c r="AL75" s="8">
        <f t="shared" si="35"/>
        <v>246.62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246.62</v>
      </c>
      <c r="AT75" s="8">
        <v>30.41</v>
      </c>
      <c r="AU75" s="8">
        <v>30.41</v>
      </c>
      <c r="AW75" s="199">
        <v>31.69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31.69</v>
      </c>
      <c r="BD75" s="199">
        <v>31.69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31.69</v>
      </c>
      <c r="BL75" s="8">
        <f t="shared" si="53"/>
        <v>30.41</v>
      </c>
      <c r="BM75" s="8">
        <f t="shared" si="54"/>
        <v>30.41</v>
      </c>
      <c r="BN75" s="8">
        <f t="shared" si="55"/>
        <v>31.69</v>
      </c>
      <c r="BO75" s="8">
        <f t="shared" si="56"/>
        <v>31.69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980</v>
      </c>
      <c r="G76" s="16">
        <f>'[3]21'!G78</f>
        <v>0</v>
      </c>
      <c r="H76" s="17">
        <f t="shared" si="59"/>
        <v>1300</v>
      </c>
      <c r="I76" s="15">
        <f>'[3]21'!J78</f>
        <v>310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31.69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31.69</v>
      </c>
      <c r="AE76" s="8">
        <f t="shared" si="43"/>
        <v>31.69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31.69</v>
      </c>
      <c r="AL76" s="8">
        <f t="shared" si="35"/>
        <v>246.62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246.62</v>
      </c>
      <c r="AT76" s="8">
        <v>30.41</v>
      </c>
      <c r="AU76" s="8">
        <v>30.41</v>
      </c>
      <c r="AW76" s="199">
        <v>31.69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31.69</v>
      </c>
      <c r="BD76" s="199">
        <v>31.69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31.69</v>
      </c>
      <c r="BL76" s="8">
        <f t="shared" si="53"/>
        <v>30.41</v>
      </c>
      <c r="BM76" s="8">
        <f t="shared" si="54"/>
        <v>30.41</v>
      </c>
      <c r="BN76" s="8">
        <f t="shared" si="55"/>
        <v>31.69</v>
      </c>
      <c r="BO76" s="8">
        <f t="shared" si="56"/>
        <v>31.69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980</v>
      </c>
      <c r="G77" s="16">
        <f>'[3]21'!G79</f>
        <v>0</v>
      </c>
      <c r="H77" s="17">
        <f t="shared" si="59"/>
        <v>1300</v>
      </c>
      <c r="I77" s="15">
        <f>'[3]21'!J79</f>
        <v>310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31.69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31.69</v>
      </c>
      <c r="AE77" s="8">
        <f t="shared" si="43"/>
        <v>31.69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31.69</v>
      </c>
      <c r="AL77" s="8">
        <f t="shared" si="35"/>
        <v>246.62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246.62</v>
      </c>
      <c r="AT77" s="8">
        <v>30.41</v>
      </c>
      <c r="AU77" s="8">
        <v>30.41</v>
      </c>
      <c r="AW77" s="199">
        <v>31.69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31.69</v>
      </c>
      <c r="BD77" s="199">
        <v>31.69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31.69</v>
      </c>
      <c r="BL77" s="8">
        <f t="shared" si="53"/>
        <v>30.41</v>
      </c>
      <c r="BM77" s="8">
        <f t="shared" si="54"/>
        <v>30.41</v>
      </c>
      <c r="BN77" s="8">
        <f t="shared" si="55"/>
        <v>31.69</v>
      </c>
      <c r="BO77" s="8">
        <f t="shared" si="56"/>
        <v>31.69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980</v>
      </c>
      <c r="G78" s="16">
        <f>'[3]21'!G80</f>
        <v>0</v>
      </c>
      <c r="H78" s="17">
        <f t="shared" si="59"/>
        <v>1300</v>
      </c>
      <c r="I78" s="15">
        <f>'[3]21'!J80</f>
        <v>310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31.69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31.69</v>
      </c>
      <c r="AE78" s="8">
        <f t="shared" si="43"/>
        <v>31.69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31.69</v>
      </c>
      <c r="AL78" s="8">
        <f t="shared" si="35"/>
        <v>246.62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246.62</v>
      </c>
      <c r="AT78" s="8">
        <v>30.41</v>
      </c>
      <c r="AU78" s="8">
        <v>30.41</v>
      </c>
      <c r="AW78" s="199">
        <v>31.69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31.69</v>
      </c>
      <c r="BD78" s="199">
        <v>31.69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31.69</v>
      </c>
      <c r="BL78" s="8">
        <f t="shared" si="53"/>
        <v>30.41</v>
      </c>
      <c r="BM78" s="8">
        <f t="shared" si="54"/>
        <v>30.41</v>
      </c>
      <c r="BN78" s="8">
        <f t="shared" si="55"/>
        <v>31.69</v>
      </c>
      <c r="BO78" s="8">
        <f t="shared" si="56"/>
        <v>31.69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980</v>
      </c>
      <c r="G79" s="16">
        <f>'[3]21'!G81</f>
        <v>0</v>
      </c>
      <c r="H79" s="17">
        <f t="shared" si="59"/>
        <v>1300</v>
      </c>
      <c r="I79" s="15">
        <f>'[3]21'!J81</f>
        <v>305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31.18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31.18</v>
      </c>
      <c r="AE79" s="8">
        <f t="shared" si="43"/>
        <v>31.18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31.18</v>
      </c>
      <c r="AL79" s="8">
        <f t="shared" si="35"/>
        <v>242.64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242.64</v>
      </c>
      <c r="AT79" s="8">
        <v>30.41</v>
      </c>
      <c r="AU79" s="8">
        <v>30.41</v>
      </c>
      <c r="AW79" s="199">
        <v>31.18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31.18</v>
      </c>
      <c r="BD79" s="199">
        <v>31.18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31.18</v>
      </c>
      <c r="BL79" s="8">
        <f t="shared" si="53"/>
        <v>30.41</v>
      </c>
      <c r="BM79" s="8">
        <f t="shared" si="54"/>
        <v>30.41</v>
      </c>
      <c r="BN79" s="8">
        <f t="shared" si="55"/>
        <v>31.18</v>
      </c>
      <c r="BO79" s="8">
        <f t="shared" si="56"/>
        <v>31.18</v>
      </c>
      <c r="BP79" s="139">
        <f t="shared" si="57"/>
        <v>-0.76999999999999957</v>
      </c>
      <c r="BQ79" s="139">
        <f t="shared" si="58"/>
        <v>-0.76999999999999957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980</v>
      </c>
      <c r="G80" s="16">
        <f>'[3]21'!G82</f>
        <v>0</v>
      </c>
      <c r="H80" s="17">
        <f t="shared" si="59"/>
        <v>1300</v>
      </c>
      <c r="I80" s="15">
        <f>'[3]21'!J82</f>
        <v>305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31.18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31.18</v>
      </c>
      <c r="AE80" s="8">
        <f t="shared" si="43"/>
        <v>31.18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31.18</v>
      </c>
      <c r="AL80" s="8">
        <f t="shared" si="35"/>
        <v>242.64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242.64</v>
      </c>
      <c r="AT80" s="8">
        <v>30.41</v>
      </c>
      <c r="AU80" s="8">
        <v>30.41</v>
      </c>
      <c r="AW80" s="199">
        <v>31.18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31.18</v>
      </c>
      <c r="BD80" s="199">
        <v>31.18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31.18</v>
      </c>
      <c r="BL80" s="8">
        <f t="shared" si="53"/>
        <v>30.41</v>
      </c>
      <c r="BM80" s="8">
        <f t="shared" si="54"/>
        <v>30.41</v>
      </c>
      <c r="BN80" s="8">
        <f t="shared" si="55"/>
        <v>31.18</v>
      </c>
      <c r="BO80" s="8">
        <f t="shared" si="56"/>
        <v>31.18</v>
      </c>
      <c r="BP80" s="139">
        <f t="shared" si="57"/>
        <v>-0.76999999999999957</v>
      </c>
      <c r="BQ80" s="139">
        <f t="shared" si="58"/>
        <v>-0.76999999999999957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980</v>
      </c>
      <c r="G81" s="16">
        <f>'[3]21'!G83</f>
        <v>0</v>
      </c>
      <c r="H81" s="17">
        <f t="shared" si="59"/>
        <v>1300</v>
      </c>
      <c r="I81" s="15">
        <f>'[3]21'!J83</f>
        <v>310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30.41</v>
      </c>
      <c r="AU81" s="8">
        <v>30.41</v>
      </c>
      <c r="AW81" s="199">
        <v>31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</v>
      </c>
      <c r="BD81" s="199">
        <v>31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</v>
      </c>
      <c r="BL81" s="8">
        <f t="shared" si="53"/>
        <v>30.41</v>
      </c>
      <c r="BM81" s="8">
        <f t="shared" si="54"/>
        <v>30.41</v>
      </c>
      <c r="BN81" s="8">
        <f t="shared" si="55"/>
        <v>31</v>
      </c>
      <c r="BO81" s="8">
        <f t="shared" si="56"/>
        <v>31</v>
      </c>
      <c r="BP81" s="139">
        <f t="shared" si="57"/>
        <v>-0.58999999999999986</v>
      </c>
      <c r="BQ81" s="139">
        <f t="shared" si="58"/>
        <v>-0.58999999999999986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980</v>
      </c>
      <c r="G82" s="16">
        <f>'[3]21'!G84</f>
        <v>0</v>
      </c>
      <c r="H82" s="17">
        <f t="shared" si="59"/>
        <v>1300</v>
      </c>
      <c r="I82" s="15">
        <f>'[3]21'!J84</f>
        <v>310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30.41</v>
      </c>
      <c r="AU82" s="8">
        <v>30.41</v>
      </c>
      <c r="AW82" s="199">
        <v>31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</v>
      </c>
      <c r="BD82" s="199">
        <v>31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31</v>
      </c>
      <c r="BL82" s="8">
        <f t="shared" si="53"/>
        <v>30.41</v>
      </c>
      <c r="BM82" s="8">
        <f t="shared" si="54"/>
        <v>30.41</v>
      </c>
      <c r="BN82" s="8">
        <f t="shared" si="55"/>
        <v>31</v>
      </c>
      <c r="BO82" s="8">
        <f t="shared" si="56"/>
        <v>31</v>
      </c>
      <c r="BP82" s="139">
        <f t="shared" si="57"/>
        <v>-0.58999999999999986</v>
      </c>
      <c r="BQ82" s="139">
        <f t="shared" si="58"/>
        <v>-0.58999999999999986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980</v>
      </c>
      <c r="G83" s="16">
        <f>'[3]21'!G85</f>
        <v>0</v>
      </c>
      <c r="H83" s="17">
        <f t="shared" si="59"/>
        <v>1300</v>
      </c>
      <c r="I83" s="15">
        <f>'[3]21'!J85</f>
        <v>310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29.27</v>
      </c>
      <c r="AU83" s="8">
        <v>29.27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29.27</v>
      </c>
      <c r="BM83" s="8">
        <f t="shared" si="54"/>
        <v>29.27</v>
      </c>
      <c r="BN83" s="8">
        <f t="shared" si="55"/>
        <v>31</v>
      </c>
      <c r="BO83" s="8">
        <f t="shared" si="56"/>
        <v>31</v>
      </c>
      <c r="BP83" s="139">
        <f t="shared" si="57"/>
        <v>-1.7300000000000004</v>
      </c>
      <c r="BQ83" s="139">
        <f t="shared" si="58"/>
        <v>-1.7300000000000004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980</v>
      </c>
      <c r="G84" s="16">
        <f>'[3]21'!G86</f>
        <v>0</v>
      </c>
      <c r="H84" s="17">
        <f t="shared" si="59"/>
        <v>1300</v>
      </c>
      <c r="I84" s="15">
        <f>'[3]21'!J86</f>
        <v>310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29.27</v>
      </c>
      <c r="AU84" s="8">
        <v>29.27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29.27</v>
      </c>
      <c r="BM84" s="8">
        <f t="shared" si="54"/>
        <v>29.27</v>
      </c>
      <c r="BN84" s="8">
        <f t="shared" si="55"/>
        <v>31</v>
      </c>
      <c r="BO84" s="8">
        <f t="shared" si="56"/>
        <v>31</v>
      </c>
      <c r="BP84" s="139">
        <f t="shared" si="57"/>
        <v>-1.7300000000000004</v>
      </c>
      <c r="BQ84" s="139">
        <f t="shared" si="58"/>
        <v>-1.7300000000000004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980</v>
      </c>
      <c r="G85" s="16">
        <f>'[3]21'!G87</f>
        <v>0</v>
      </c>
      <c r="H85" s="17">
        <f t="shared" si="59"/>
        <v>1300</v>
      </c>
      <c r="I85" s="15">
        <f>'[3]21'!J87</f>
        <v>310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29.75</v>
      </c>
      <c r="AU85" s="8">
        <v>29.75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29.75</v>
      </c>
      <c r="BM85" s="8">
        <f t="shared" si="54"/>
        <v>29.75</v>
      </c>
      <c r="BN85" s="8">
        <f t="shared" si="55"/>
        <v>31</v>
      </c>
      <c r="BO85" s="8">
        <f t="shared" si="56"/>
        <v>31</v>
      </c>
      <c r="BP85" s="139">
        <f t="shared" si="57"/>
        <v>-1.25</v>
      </c>
      <c r="BQ85" s="139">
        <f t="shared" si="58"/>
        <v>-1.25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980</v>
      </c>
      <c r="G86" s="16">
        <f>'[3]21'!G88</f>
        <v>0</v>
      </c>
      <c r="H86" s="17">
        <f t="shared" si="59"/>
        <v>1300</v>
      </c>
      <c r="I86" s="15">
        <f>'[3]21'!J88</f>
        <v>310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29.75</v>
      </c>
      <c r="AU86" s="8">
        <v>29.75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29.75</v>
      </c>
      <c r="BM86" s="8">
        <f t="shared" si="54"/>
        <v>29.75</v>
      </c>
      <c r="BN86" s="8">
        <f t="shared" si="55"/>
        <v>31</v>
      </c>
      <c r="BO86" s="8">
        <f t="shared" si="56"/>
        <v>31</v>
      </c>
      <c r="BP86" s="139">
        <f t="shared" si="57"/>
        <v>-1.25</v>
      </c>
      <c r="BQ86" s="139">
        <f t="shared" si="58"/>
        <v>-1.25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980</v>
      </c>
      <c r="G87" s="16">
        <f>'[3]21'!G89</f>
        <v>0</v>
      </c>
      <c r="H87" s="17">
        <f t="shared" si="59"/>
        <v>1300</v>
      </c>
      <c r="I87" s="15">
        <f>'[3]21'!J89</f>
        <v>312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312</v>
      </c>
      <c r="P87" s="18">
        <f>frq!C87</f>
        <v>1</v>
      </c>
      <c r="Q87" s="15">
        <f t="shared" si="33"/>
        <v>312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312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249.60000000000002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249.60000000000002</v>
      </c>
      <c r="AT87" s="8">
        <v>29.75</v>
      </c>
      <c r="AU87" s="8">
        <v>29.75</v>
      </c>
      <c r="AW87" s="199">
        <v>31.2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31.2</v>
      </c>
      <c r="BD87" s="199">
        <v>31.2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31.2</v>
      </c>
      <c r="BL87" s="8">
        <f t="shared" si="53"/>
        <v>29.75</v>
      </c>
      <c r="BM87" s="8">
        <f t="shared" si="54"/>
        <v>29.75</v>
      </c>
      <c r="BN87" s="8">
        <f t="shared" si="55"/>
        <v>31.2</v>
      </c>
      <c r="BO87" s="8">
        <f t="shared" si="56"/>
        <v>31.2</v>
      </c>
      <c r="BP87" s="139">
        <f t="shared" si="57"/>
        <v>-1.4499999999999993</v>
      </c>
      <c r="BQ87" s="139">
        <f t="shared" si="58"/>
        <v>-1.4499999999999993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980</v>
      </c>
      <c r="G88" s="16">
        <f>'[3]21'!G90</f>
        <v>0</v>
      </c>
      <c r="H88" s="17">
        <f t="shared" si="59"/>
        <v>1300</v>
      </c>
      <c r="I88" s="15">
        <f>'[3]21'!J90</f>
        <v>312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312</v>
      </c>
      <c r="P88" s="18">
        <f>frq!C88</f>
        <v>1</v>
      </c>
      <c r="Q88" s="15">
        <f t="shared" si="33"/>
        <v>312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312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249.60000000000002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249.60000000000002</v>
      </c>
      <c r="AT88" s="8">
        <v>29.75</v>
      </c>
      <c r="AU88" s="8">
        <v>29.75</v>
      </c>
      <c r="AW88" s="199">
        <v>31.2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31.2</v>
      </c>
      <c r="BD88" s="199">
        <v>31.2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31.2</v>
      </c>
      <c r="BL88" s="8">
        <f t="shared" si="53"/>
        <v>29.75</v>
      </c>
      <c r="BM88" s="8">
        <f t="shared" si="54"/>
        <v>29.75</v>
      </c>
      <c r="BN88" s="8">
        <f t="shared" si="55"/>
        <v>31.2</v>
      </c>
      <c r="BO88" s="8">
        <f t="shared" si="56"/>
        <v>31.2</v>
      </c>
      <c r="BP88" s="139">
        <f t="shared" si="57"/>
        <v>-1.4499999999999993</v>
      </c>
      <c r="BQ88" s="139">
        <f t="shared" si="58"/>
        <v>-1.4499999999999993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980</v>
      </c>
      <c r="G89" s="16">
        <f>'[3]21'!G91</f>
        <v>0</v>
      </c>
      <c r="H89" s="17">
        <f t="shared" si="59"/>
        <v>1300</v>
      </c>
      <c r="I89" s="15">
        <f>'[3]21'!J91</f>
        <v>312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312</v>
      </c>
      <c r="P89" s="18">
        <f>frq!C89</f>
        <v>1</v>
      </c>
      <c r="Q89" s="15">
        <f t="shared" si="33"/>
        <v>312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312</v>
      </c>
      <c r="X89" s="8">
        <f t="shared" si="36"/>
        <v>31.2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</v>
      </c>
      <c r="AE89" s="8">
        <f t="shared" si="43"/>
        <v>31.2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</v>
      </c>
      <c r="AL89" s="8">
        <f t="shared" si="35"/>
        <v>249.60000000000002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249.60000000000002</v>
      </c>
      <c r="AT89" s="8">
        <v>29.75</v>
      </c>
      <c r="AU89" s="8">
        <v>29.75</v>
      </c>
      <c r="AW89" s="199">
        <v>31.2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31.2</v>
      </c>
      <c r="BD89" s="199">
        <v>31.2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31.2</v>
      </c>
      <c r="BL89" s="8">
        <f t="shared" si="53"/>
        <v>29.75</v>
      </c>
      <c r="BM89" s="8">
        <f t="shared" si="54"/>
        <v>29.75</v>
      </c>
      <c r="BN89" s="8">
        <f t="shared" si="55"/>
        <v>31.2</v>
      </c>
      <c r="BO89" s="8">
        <f t="shared" si="56"/>
        <v>31.2</v>
      </c>
      <c r="BP89" s="139">
        <f t="shared" si="57"/>
        <v>-1.4499999999999993</v>
      </c>
      <c r="BQ89" s="139">
        <f t="shared" si="58"/>
        <v>-1.4499999999999993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980</v>
      </c>
      <c r="G90" s="16">
        <f>'[3]21'!G92</f>
        <v>0</v>
      </c>
      <c r="H90" s="17">
        <f t="shared" si="59"/>
        <v>1300</v>
      </c>
      <c r="I90" s="15">
        <f>'[3]21'!J92</f>
        <v>312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312</v>
      </c>
      <c r="P90" s="18">
        <f>frq!C90</f>
        <v>1</v>
      </c>
      <c r="Q90" s="15">
        <f t="shared" si="33"/>
        <v>312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312</v>
      </c>
      <c r="X90" s="8">
        <f t="shared" si="36"/>
        <v>31.2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</v>
      </c>
      <c r="AE90" s="8">
        <f t="shared" si="43"/>
        <v>31.2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</v>
      </c>
      <c r="AL90" s="8">
        <f t="shared" si="35"/>
        <v>249.60000000000002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249.60000000000002</v>
      </c>
      <c r="AT90" s="8">
        <v>29.75</v>
      </c>
      <c r="AU90" s="8">
        <v>29.75</v>
      </c>
      <c r="AW90" s="199">
        <v>31.2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31.2</v>
      </c>
      <c r="BD90" s="199">
        <v>31.2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31.2</v>
      </c>
      <c r="BL90" s="8">
        <f t="shared" si="53"/>
        <v>29.75</v>
      </c>
      <c r="BM90" s="8">
        <f t="shared" si="54"/>
        <v>29.75</v>
      </c>
      <c r="BN90" s="8">
        <f t="shared" si="55"/>
        <v>31.2</v>
      </c>
      <c r="BO90" s="8">
        <f t="shared" si="56"/>
        <v>31.2</v>
      </c>
      <c r="BP90" s="139">
        <f t="shared" si="57"/>
        <v>-1.4499999999999993</v>
      </c>
      <c r="BQ90" s="139">
        <f t="shared" si="58"/>
        <v>-1.4499999999999993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980</v>
      </c>
      <c r="G91" s="16">
        <f>'[3]21'!G93</f>
        <v>0</v>
      </c>
      <c r="H91" s="17">
        <f t="shared" si="59"/>
        <v>1300</v>
      </c>
      <c r="I91" s="15">
        <f>'[3]21'!J93</f>
        <v>312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</v>
      </c>
      <c r="AE91" s="8">
        <f t="shared" si="43"/>
        <v>31.2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31.2</v>
      </c>
      <c r="AL91" s="8">
        <f t="shared" si="35"/>
        <v>249.60000000000002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249.60000000000002</v>
      </c>
      <c r="AT91" s="8">
        <v>29.75</v>
      </c>
      <c r="AU91" s="8">
        <v>29.75</v>
      </c>
      <c r="AW91" s="199">
        <v>31.2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31.2</v>
      </c>
      <c r="BD91" s="199">
        <v>31.2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31.2</v>
      </c>
      <c r="BL91" s="8">
        <f t="shared" si="53"/>
        <v>29.75</v>
      </c>
      <c r="BM91" s="8">
        <f t="shared" si="54"/>
        <v>29.75</v>
      </c>
      <c r="BN91" s="8">
        <f t="shared" si="55"/>
        <v>31.2</v>
      </c>
      <c r="BO91" s="8">
        <f t="shared" si="56"/>
        <v>31.2</v>
      </c>
      <c r="BP91" s="139">
        <f t="shared" si="57"/>
        <v>-1.4499999999999993</v>
      </c>
      <c r="BQ91" s="139">
        <f t="shared" si="58"/>
        <v>-1.4499999999999993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980</v>
      </c>
      <c r="G92" s="16">
        <f>'[3]21'!G94</f>
        <v>0</v>
      </c>
      <c r="H92" s="17">
        <f t="shared" si="59"/>
        <v>1300</v>
      </c>
      <c r="I92" s="15">
        <f>'[3]21'!J94</f>
        <v>312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31.2</v>
      </c>
      <c r="AE92" s="8">
        <f t="shared" si="43"/>
        <v>31.2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31.2</v>
      </c>
      <c r="AL92" s="8">
        <f t="shared" si="35"/>
        <v>249.60000000000002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249.60000000000002</v>
      </c>
      <c r="AT92" s="8">
        <v>29.75</v>
      </c>
      <c r="AU92" s="8">
        <v>29.75</v>
      </c>
      <c r="AW92" s="199">
        <v>31.2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31.2</v>
      </c>
      <c r="BD92" s="199">
        <v>31.2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31.2</v>
      </c>
      <c r="BL92" s="8">
        <f t="shared" si="53"/>
        <v>29.75</v>
      </c>
      <c r="BM92" s="8">
        <f t="shared" si="54"/>
        <v>29.75</v>
      </c>
      <c r="BN92" s="8">
        <f t="shared" si="55"/>
        <v>31.2</v>
      </c>
      <c r="BO92" s="8">
        <f t="shared" si="56"/>
        <v>31.2</v>
      </c>
      <c r="BP92" s="139">
        <f t="shared" si="57"/>
        <v>-1.4499999999999993</v>
      </c>
      <c r="BQ92" s="139">
        <f t="shared" si="58"/>
        <v>-1.4499999999999993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980</v>
      </c>
      <c r="G93" s="16">
        <f>'[3]21'!G95</f>
        <v>0</v>
      </c>
      <c r="H93" s="17">
        <f t="shared" si="59"/>
        <v>1300</v>
      </c>
      <c r="I93" s="15">
        <f>'[3]21'!J95</f>
        <v>312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31.2</v>
      </c>
      <c r="AE93" s="8">
        <f t="shared" si="43"/>
        <v>31.2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31.2</v>
      </c>
      <c r="AL93" s="8">
        <f t="shared" si="35"/>
        <v>249.60000000000002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249.60000000000002</v>
      </c>
      <c r="AT93" s="8">
        <v>29.94</v>
      </c>
      <c r="AU93" s="8">
        <v>29.94</v>
      </c>
      <c r="AW93" s="199">
        <v>31.2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31.2</v>
      </c>
      <c r="BD93" s="199">
        <v>31.2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31.2</v>
      </c>
      <c r="BL93" s="8">
        <f t="shared" si="53"/>
        <v>29.94</v>
      </c>
      <c r="BM93" s="8">
        <f t="shared" si="54"/>
        <v>29.94</v>
      </c>
      <c r="BN93" s="8">
        <f t="shared" si="55"/>
        <v>31.2</v>
      </c>
      <c r="BO93" s="8">
        <f t="shared" si="56"/>
        <v>31.2</v>
      </c>
      <c r="BP93" s="139">
        <f t="shared" si="57"/>
        <v>-1.259999999999998</v>
      </c>
      <c r="BQ93" s="139">
        <f t="shared" si="58"/>
        <v>-1.259999999999998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980</v>
      </c>
      <c r="G94" s="16">
        <f>'[3]21'!G96</f>
        <v>0</v>
      </c>
      <c r="H94" s="17">
        <f t="shared" si="59"/>
        <v>1300</v>
      </c>
      <c r="I94" s="15">
        <f>'[3]21'!J96</f>
        <v>312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31.2</v>
      </c>
      <c r="AE94" s="8">
        <f t="shared" si="43"/>
        <v>31.2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31.2</v>
      </c>
      <c r="AL94" s="8">
        <f t="shared" si="35"/>
        <v>249.60000000000002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249.60000000000002</v>
      </c>
      <c r="AT94" s="8">
        <v>29.94</v>
      </c>
      <c r="AU94" s="8">
        <v>29.94</v>
      </c>
      <c r="AW94" s="199">
        <v>31.2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31.2</v>
      </c>
      <c r="BD94" s="199">
        <v>31.2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31.2</v>
      </c>
      <c r="BL94" s="8">
        <f t="shared" si="53"/>
        <v>29.94</v>
      </c>
      <c r="BM94" s="8">
        <f t="shared" si="54"/>
        <v>29.94</v>
      </c>
      <c r="BN94" s="8">
        <f t="shared" si="55"/>
        <v>31.2</v>
      </c>
      <c r="BO94" s="8">
        <f t="shared" si="56"/>
        <v>31.2</v>
      </c>
      <c r="BP94" s="139">
        <f t="shared" si="57"/>
        <v>-1.259999999999998</v>
      </c>
      <c r="BQ94" s="139">
        <f t="shared" si="58"/>
        <v>-1.259999999999998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980</v>
      </c>
      <c r="G95" s="16">
        <f>'[3]21'!G97</f>
        <v>0</v>
      </c>
      <c r="H95" s="17">
        <f t="shared" si="59"/>
        <v>1300</v>
      </c>
      <c r="I95" s="15">
        <f>'[3]21'!J97</f>
        <v>314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314</v>
      </c>
      <c r="P95" s="18">
        <f>frq!C95</f>
        <v>1</v>
      </c>
      <c r="Q95" s="15">
        <f t="shared" si="33"/>
        <v>314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314</v>
      </c>
      <c r="X95" s="8">
        <f t="shared" si="36"/>
        <v>31.4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31.4</v>
      </c>
      <c r="AE95" s="8">
        <f t="shared" si="43"/>
        <v>31.4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31.4</v>
      </c>
      <c r="AL95" s="8">
        <f t="shared" si="35"/>
        <v>251.20000000000002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251.20000000000002</v>
      </c>
      <c r="AT95" s="8">
        <v>29.94</v>
      </c>
      <c r="AU95" s="8">
        <v>29.94</v>
      </c>
      <c r="AW95" s="199">
        <v>31.4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31.4</v>
      </c>
      <c r="BD95" s="199">
        <v>31.4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31.4</v>
      </c>
      <c r="BL95" s="8">
        <f t="shared" si="53"/>
        <v>29.94</v>
      </c>
      <c r="BM95" s="8">
        <f t="shared" si="54"/>
        <v>29.94</v>
      </c>
      <c r="BN95" s="8">
        <f t="shared" si="55"/>
        <v>31.4</v>
      </c>
      <c r="BO95" s="8">
        <f t="shared" si="56"/>
        <v>31.4</v>
      </c>
      <c r="BP95" s="139">
        <f t="shared" si="57"/>
        <v>-1.4599999999999973</v>
      </c>
      <c r="BQ95" s="139">
        <f t="shared" si="58"/>
        <v>-1.4599999999999973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980</v>
      </c>
      <c r="G96" s="16">
        <f>'[3]21'!G98</f>
        <v>0</v>
      </c>
      <c r="H96" s="17">
        <f t="shared" si="59"/>
        <v>1300</v>
      </c>
      <c r="I96" s="15">
        <f>'[3]21'!J98</f>
        <v>314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314</v>
      </c>
      <c r="P96" s="18">
        <f>frq!C96</f>
        <v>1</v>
      </c>
      <c r="Q96" s="15">
        <f t="shared" si="33"/>
        <v>314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314</v>
      </c>
      <c r="X96" s="8">
        <f t="shared" si="36"/>
        <v>31.4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31.4</v>
      </c>
      <c r="AE96" s="8">
        <f t="shared" si="43"/>
        <v>31.4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31.4</v>
      </c>
      <c r="AL96" s="8">
        <f t="shared" si="35"/>
        <v>251.20000000000002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251.20000000000002</v>
      </c>
      <c r="AT96" s="8">
        <v>29.94</v>
      </c>
      <c r="AU96" s="8">
        <v>29.94</v>
      </c>
      <c r="AW96" s="199">
        <v>31.4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31.4</v>
      </c>
      <c r="BD96" s="199">
        <v>31.4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31.4</v>
      </c>
      <c r="BL96" s="8">
        <f t="shared" si="53"/>
        <v>29.94</v>
      </c>
      <c r="BM96" s="8">
        <f t="shared" si="54"/>
        <v>29.94</v>
      </c>
      <c r="BN96" s="8">
        <f t="shared" si="55"/>
        <v>31.4</v>
      </c>
      <c r="BO96" s="8">
        <f t="shared" si="56"/>
        <v>31.4</v>
      </c>
      <c r="BP96" s="139">
        <f t="shared" si="57"/>
        <v>-1.4599999999999973</v>
      </c>
      <c r="BQ96" s="139">
        <f t="shared" si="58"/>
        <v>-1.4599999999999973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980</v>
      </c>
      <c r="G97" s="16">
        <f>'[3]21'!G99</f>
        <v>0</v>
      </c>
      <c r="H97" s="17">
        <f t="shared" si="59"/>
        <v>1300</v>
      </c>
      <c r="I97" s="15">
        <f>'[3]21'!J99</f>
        <v>314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314</v>
      </c>
      <c r="P97" s="18">
        <f>frq!C97</f>
        <v>1</v>
      </c>
      <c r="Q97" s="15">
        <f t="shared" si="33"/>
        <v>314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314</v>
      </c>
      <c r="X97" s="8">
        <f t="shared" si="36"/>
        <v>31.4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31.4</v>
      </c>
      <c r="AE97" s="8">
        <f t="shared" si="43"/>
        <v>31.4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31.4</v>
      </c>
      <c r="AL97" s="8">
        <f t="shared" si="35"/>
        <v>251.20000000000002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251.20000000000002</v>
      </c>
      <c r="AT97" s="8">
        <v>29.94</v>
      </c>
      <c r="AU97" s="8">
        <v>29.94</v>
      </c>
      <c r="AW97" s="199">
        <v>31.4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31.4</v>
      </c>
      <c r="BD97" s="199">
        <v>31.4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31.4</v>
      </c>
      <c r="BL97" s="8">
        <f t="shared" si="53"/>
        <v>29.94</v>
      </c>
      <c r="BM97" s="8">
        <f t="shared" si="54"/>
        <v>29.94</v>
      </c>
      <c r="BN97" s="8">
        <f t="shared" si="55"/>
        <v>31.4</v>
      </c>
      <c r="BO97" s="8">
        <f t="shared" si="56"/>
        <v>31.4</v>
      </c>
      <c r="BP97" s="139">
        <f t="shared" si="57"/>
        <v>-1.4599999999999973</v>
      </c>
      <c r="BQ97" s="139">
        <f t="shared" si="58"/>
        <v>-1.4599999999999973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980</v>
      </c>
      <c r="G98" s="16">
        <f>'[3]21'!G100</f>
        <v>0</v>
      </c>
      <c r="H98" s="17">
        <f t="shared" si="59"/>
        <v>1300</v>
      </c>
      <c r="I98" s="15">
        <f>'[3]21'!J100</f>
        <v>314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314</v>
      </c>
      <c r="P98" s="18">
        <f>frq!C98</f>
        <v>1</v>
      </c>
      <c r="Q98" s="15">
        <f t="shared" si="33"/>
        <v>314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314</v>
      </c>
      <c r="X98" s="8">
        <f t="shared" si="36"/>
        <v>31.4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31.4</v>
      </c>
      <c r="AE98" s="8">
        <f t="shared" si="43"/>
        <v>31.4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31.4</v>
      </c>
      <c r="AL98" s="8">
        <f t="shared" si="35"/>
        <v>251.20000000000002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251.20000000000002</v>
      </c>
      <c r="AT98" s="8">
        <v>29.94</v>
      </c>
      <c r="AU98" s="8">
        <v>29.94</v>
      </c>
      <c r="AW98" s="199">
        <v>31.4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31.4</v>
      </c>
      <c r="BD98" s="199">
        <v>31.4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31.4</v>
      </c>
      <c r="BL98" s="8">
        <f t="shared" si="53"/>
        <v>29.94</v>
      </c>
      <c r="BM98" s="8">
        <f t="shared" si="54"/>
        <v>29.94</v>
      </c>
      <c r="BN98" s="8">
        <f t="shared" si="55"/>
        <v>31.4</v>
      </c>
      <c r="BO98" s="8">
        <f t="shared" si="56"/>
        <v>31.4</v>
      </c>
      <c r="BP98" s="139">
        <f t="shared" si="57"/>
        <v>-1.4599999999999973</v>
      </c>
      <c r="BQ98" s="139">
        <f t="shared" si="58"/>
        <v>-1.4599999999999973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6.9536374999999984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6.9536374999999984</v>
      </c>
      <c r="P99" s="15">
        <f t="shared" si="62"/>
        <v>2.4E-2</v>
      </c>
      <c r="Q99" s="15">
        <f t="shared" si="62"/>
        <v>6.9536374999999984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6.9536374999999984</v>
      </c>
      <c r="X99" s="15">
        <f t="shared" si="62"/>
        <v>0.73620249999999976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0.73620249999999976</v>
      </c>
      <c r="AE99" s="15">
        <f t="shared" si="62"/>
        <v>0.45682000000000023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0.45682000000000023</v>
      </c>
      <c r="AL99" s="15">
        <f t="shared" si="62"/>
        <v>5.7606149999999978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5.7606149999999978</v>
      </c>
      <c r="AS99" s="15">
        <f t="shared" si="62"/>
        <v>0</v>
      </c>
      <c r="AT99" s="15">
        <f t="shared" si="62"/>
        <v>0.71534500000000001</v>
      </c>
      <c r="AU99" s="15">
        <f t="shared" si="62"/>
        <v>0.44513500000000028</v>
      </c>
      <c r="AV99" s="15">
        <f t="shared" si="62"/>
        <v>0</v>
      </c>
      <c r="AW99" s="15">
        <f t="shared" si="62"/>
        <v>0.73620249999999976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0.73620249999999976</v>
      </c>
      <c r="BD99" s="15">
        <f t="shared" si="62"/>
        <v>0.45682000000000023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0.45682000000000023</v>
      </c>
      <c r="BK99" s="15"/>
      <c r="BL99" s="15">
        <f t="shared" si="63"/>
        <v>0.71534500000000001</v>
      </c>
      <c r="BM99" s="15">
        <f t="shared" si="63"/>
        <v>0.44513500000000028</v>
      </c>
      <c r="BN99" s="15">
        <f t="shared" si="63"/>
        <v>0.73620249999999976</v>
      </c>
      <c r="BO99" s="15">
        <f t="shared" si="63"/>
        <v>0.45682000000000023</v>
      </c>
      <c r="BP99" s="15">
        <f t="shared" si="63"/>
        <v>-2.0857499999999987E-2</v>
      </c>
      <c r="BQ99" s="15">
        <f t="shared" si="63"/>
        <v>-1.1684999999999996E-2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45190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75.209999999999994</v>
      </c>
      <c r="J3">
        <f>BYPL_EOD!AE3+BYPL_EOD!AF3</f>
        <v>42.59</v>
      </c>
      <c r="K3">
        <f>MES_EOD!AE3+MES_EOD!AF3</f>
        <v>16.11</v>
      </c>
      <c r="L3">
        <f>NDMC_EOD!AE3+NDMC_EOD!AF3</f>
        <v>79.84</v>
      </c>
      <c r="M3">
        <f>TPDDL_EOD!AE3+TPDDL_EOD!AF3</f>
        <v>51.26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75.207161993887013</v>
      </c>
      <c r="Q3">
        <v>42.588392890834314</v>
      </c>
      <c r="R3">
        <v>16.10939209841138</v>
      </c>
      <c r="S3">
        <v>79.836987283498743</v>
      </c>
      <c r="T3">
        <v>51.258065733368554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75.209999999999994</v>
      </c>
      <c r="J4">
        <f>BYPL_EOD!AE4+BYPL_EOD!AF4</f>
        <v>42.59</v>
      </c>
      <c r="K4">
        <f>MES_EOD!AE4+MES_EOD!AF4</f>
        <v>16.11</v>
      </c>
      <c r="L4">
        <f>NDMC_EOD!AE4+NDMC_EOD!AF4</f>
        <v>79.84</v>
      </c>
      <c r="M4">
        <f>TPDDL_EOD!AE4+TPDDL_EOD!AF4</f>
        <v>51.26</v>
      </c>
      <c r="N4">
        <f t="shared" si="0"/>
        <v>265.01</v>
      </c>
      <c r="O4" s="112">
        <f t="shared" si="1"/>
        <v>-9.9999999999909051E-3</v>
      </c>
      <c r="P4">
        <v>75.207161993887013</v>
      </c>
      <c r="Q4">
        <v>42.588392890834314</v>
      </c>
      <c r="R4">
        <v>16.10939209841138</v>
      </c>
      <c r="S4">
        <v>79.836987283498743</v>
      </c>
      <c r="T4">
        <v>51.258065733368554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70</v>
      </c>
      <c r="J5">
        <f>BYPL_EOD!AE5+BYPL_EOD!AF5</f>
        <v>49</v>
      </c>
      <c r="K5">
        <f>MES_EOD!AE5+MES_EOD!AF5</f>
        <v>16</v>
      </c>
      <c r="L5">
        <f>NDMC_EOD!AE5+NDMC_EOD!AF5</f>
        <v>79</v>
      </c>
      <c r="M5">
        <f>TPDDL_EOD!AE5+TPDDL_EOD!AF5</f>
        <v>51</v>
      </c>
      <c r="N5">
        <f t="shared" si="0"/>
        <v>265</v>
      </c>
      <c r="O5" s="112">
        <f t="shared" si="1"/>
        <v>0</v>
      </c>
      <c r="P5">
        <v>70</v>
      </c>
      <c r="Q5">
        <v>49</v>
      </c>
      <c r="R5">
        <v>16</v>
      </c>
      <c r="S5">
        <v>79</v>
      </c>
      <c r="T5">
        <v>51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70</v>
      </c>
      <c r="J6">
        <f>BYPL_EOD!AE6+BYPL_EOD!AF6</f>
        <v>49</v>
      </c>
      <c r="K6">
        <f>MES_EOD!AE6+MES_EOD!AF6</f>
        <v>16</v>
      </c>
      <c r="L6">
        <f>NDMC_EOD!AE6+NDMC_EOD!AF6</f>
        <v>79</v>
      </c>
      <c r="M6">
        <f>TPDDL_EOD!AE6+TPDDL_EOD!AF6</f>
        <v>51</v>
      </c>
      <c r="N6">
        <f t="shared" si="0"/>
        <v>265</v>
      </c>
      <c r="O6" s="112">
        <f t="shared" si="1"/>
        <v>0</v>
      </c>
      <c r="P6">
        <v>70</v>
      </c>
      <c r="Q6">
        <v>49</v>
      </c>
      <c r="R6">
        <v>16</v>
      </c>
      <c r="S6">
        <v>79</v>
      </c>
      <c r="T6">
        <v>51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75.209999999999994</v>
      </c>
      <c r="J7">
        <f>BYPL_EOD!AE7+BYPL_EOD!AF7</f>
        <v>42.59</v>
      </c>
      <c r="K7">
        <f>MES_EOD!AE7+MES_EOD!AF7</f>
        <v>16.11</v>
      </c>
      <c r="L7">
        <f>NDMC_EOD!AE7+NDMC_EOD!AF7</f>
        <v>79.84</v>
      </c>
      <c r="M7">
        <f>TPDDL_EOD!AE7+TPDDL_EOD!AF7</f>
        <v>51.26</v>
      </c>
      <c r="N7">
        <f t="shared" si="0"/>
        <v>265.01</v>
      </c>
      <c r="O7" s="112">
        <f t="shared" si="1"/>
        <v>-9.9999999999909051E-3</v>
      </c>
      <c r="P7">
        <v>75.207161993887013</v>
      </c>
      <c r="Q7">
        <v>42.588392890834314</v>
      </c>
      <c r="R7">
        <v>16.10939209841138</v>
      </c>
      <c r="S7">
        <v>79.836987283498743</v>
      </c>
      <c r="T7">
        <v>51.258065733368554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75.209999999999994</v>
      </c>
      <c r="J8">
        <f>BYPL_EOD!AE8+BYPL_EOD!AF8</f>
        <v>42.59</v>
      </c>
      <c r="K8">
        <f>MES_EOD!AE8+MES_EOD!AF8</f>
        <v>16.11</v>
      </c>
      <c r="L8">
        <f>NDMC_EOD!AE8+NDMC_EOD!AF8</f>
        <v>79.84</v>
      </c>
      <c r="M8">
        <f>TPDDL_EOD!AE8+TPDDL_EOD!AF8</f>
        <v>51.26</v>
      </c>
      <c r="N8">
        <f t="shared" si="0"/>
        <v>265.01</v>
      </c>
      <c r="O8" s="112">
        <f t="shared" si="1"/>
        <v>-9.9999999999909051E-3</v>
      </c>
      <c r="P8">
        <v>75.207161993887013</v>
      </c>
      <c r="Q8">
        <v>42.588392890834314</v>
      </c>
      <c r="R8">
        <v>16.10939209841138</v>
      </c>
      <c r="S8">
        <v>79.836987283498743</v>
      </c>
      <c r="T8">
        <v>51.258065733368554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75.209999999999994</v>
      </c>
      <c r="J9">
        <f>BYPL_EOD!AE9+BYPL_EOD!AF9</f>
        <v>42.59</v>
      </c>
      <c r="K9">
        <f>MES_EOD!AE9+MES_EOD!AF9</f>
        <v>16.11</v>
      </c>
      <c r="L9">
        <f>NDMC_EOD!AE9+NDMC_EOD!AF9</f>
        <v>79.84</v>
      </c>
      <c r="M9">
        <f>TPDDL_EOD!AE9+TPDDL_EOD!AF9</f>
        <v>51.26</v>
      </c>
      <c r="N9">
        <f t="shared" si="0"/>
        <v>265.01</v>
      </c>
      <c r="O9" s="112">
        <f t="shared" si="1"/>
        <v>-9.9999999999909051E-3</v>
      </c>
      <c r="P9">
        <v>75.207161993887013</v>
      </c>
      <c r="Q9">
        <v>42.588392890834314</v>
      </c>
      <c r="R9">
        <v>16.10939209841138</v>
      </c>
      <c r="S9">
        <v>79.836987283498743</v>
      </c>
      <c r="T9">
        <v>51.258065733368554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75.209999999999994</v>
      </c>
      <c r="J10">
        <f>BYPL_EOD!AE10+BYPL_EOD!AF10</f>
        <v>42.59</v>
      </c>
      <c r="K10">
        <f>MES_EOD!AE10+MES_EOD!AF10</f>
        <v>16.11</v>
      </c>
      <c r="L10">
        <f>NDMC_EOD!AE10+NDMC_EOD!AF10</f>
        <v>79.84</v>
      </c>
      <c r="M10">
        <f>TPDDL_EOD!AE10+TPDDL_EOD!AF10</f>
        <v>51.26</v>
      </c>
      <c r="N10">
        <f t="shared" si="0"/>
        <v>265.01</v>
      </c>
      <c r="O10" s="112">
        <f t="shared" si="1"/>
        <v>-9.9999999999909051E-3</v>
      </c>
      <c r="P10">
        <v>75.207161993887013</v>
      </c>
      <c r="Q10">
        <v>42.588392890834314</v>
      </c>
      <c r="R10">
        <v>16.10939209841138</v>
      </c>
      <c r="S10">
        <v>79.836987283498743</v>
      </c>
      <c r="T10">
        <v>51.258065733368554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75.209999999999994</v>
      </c>
      <c r="J11">
        <f>BYPL_EOD!AE11+BYPL_EOD!AF11</f>
        <v>42.59</v>
      </c>
      <c r="K11">
        <f>MES_EOD!AE11+MES_EOD!AF11</f>
        <v>16.11</v>
      </c>
      <c r="L11">
        <f>NDMC_EOD!AE11+NDMC_EOD!AF11</f>
        <v>79.84</v>
      </c>
      <c r="M11">
        <f>TPDDL_EOD!AE11+TPDDL_EOD!AF11</f>
        <v>51.26</v>
      </c>
      <c r="N11">
        <f t="shared" si="0"/>
        <v>265.01</v>
      </c>
      <c r="O11" s="112">
        <f t="shared" si="1"/>
        <v>-9.9999999999909051E-3</v>
      </c>
      <c r="P11">
        <v>75.207161993887013</v>
      </c>
      <c r="Q11">
        <v>42.588392890834314</v>
      </c>
      <c r="R11">
        <v>16.10939209841138</v>
      </c>
      <c r="S11">
        <v>79.836987283498743</v>
      </c>
      <c r="T11">
        <v>51.258065733368554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75.209999999999994</v>
      </c>
      <c r="J12">
        <f>BYPL_EOD!AE12+BYPL_EOD!AF12</f>
        <v>42.59</v>
      </c>
      <c r="K12">
        <f>MES_EOD!AE12+MES_EOD!AF12</f>
        <v>16.11</v>
      </c>
      <c r="L12">
        <f>NDMC_EOD!AE12+NDMC_EOD!AF12</f>
        <v>79.84</v>
      </c>
      <c r="M12">
        <f>TPDDL_EOD!AE12+TPDDL_EOD!AF12</f>
        <v>51.26</v>
      </c>
      <c r="N12">
        <f t="shared" si="0"/>
        <v>265.01</v>
      </c>
      <c r="O12" s="112">
        <f t="shared" si="1"/>
        <v>-9.9999999999909051E-3</v>
      </c>
      <c r="P12">
        <v>75.207161993887013</v>
      </c>
      <c r="Q12">
        <v>42.588392890834314</v>
      </c>
      <c r="R12">
        <v>16.10939209841138</v>
      </c>
      <c r="S12">
        <v>79.836987283498743</v>
      </c>
      <c r="T12">
        <v>51.258065733368554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75.209999999999994</v>
      </c>
      <c r="J13">
        <f>BYPL_EOD!AE13+BYPL_EOD!AF13</f>
        <v>42.59</v>
      </c>
      <c r="K13">
        <f>MES_EOD!AE13+MES_EOD!AF13</f>
        <v>16.11</v>
      </c>
      <c r="L13">
        <f>NDMC_EOD!AE13+NDMC_EOD!AF13</f>
        <v>79.84</v>
      </c>
      <c r="M13">
        <f>TPDDL_EOD!AE13+TPDDL_EOD!AF13</f>
        <v>51.26</v>
      </c>
      <c r="N13">
        <f t="shared" si="0"/>
        <v>265.01</v>
      </c>
      <c r="O13" s="112">
        <f t="shared" si="1"/>
        <v>-9.9999999999909051E-3</v>
      </c>
      <c r="P13">
        <v>75.207161993887013</v>
      </c>
      <c r="Q13">
        <v>42.588392890834314</v>
      </c>
      <c r="R13">
        <v>16.10939209841138</v>
      </c>
      <c r="S13">
        <v>79.836987283498743</v>
      </c>
      <c r="T13">
        <v>51.258065733368554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75.209999999999994</v>
      </c>
      <c r="J14">
        <f>BYPL_EOD!AE14+BYPL_EOD!AF14</f>
        <v>42.59</v>
      </c>
      <c r="K14">
        <f>MES_EOD!AE14+MES_EOD!AF14</f>
        <v>16.11</v>
      </c>
      <c r="L14">
        <f>NDMC_EOD!AE14+NDMC_EOD!AF14</f>
        <v>79.84</v>
      </c>
      <c r="M14">
        <f>TPDDL_EOD!AE14+TPDDL_EOD!AF14</f>
        <v>51.26</v>
      </c>
      <c r="N14">
        <f t="shared" si="0"/>
        <v>265.01</v>
      </c>
      <c r="O14" s="112">
        <f t="shared" si="1"/>
        <v>-9.9999999999909051E-3</v>
      </c>
      <c r="P14">
        <v>75.207161993887013</v>
      </c>
      <c r="Q14">
        <v>42.588392890834314</v>
      </c>
      <c r="R14">
        <v>16.10939209841138</v>
      </c>
      <c r="S14">
        <v>79.836987283498743</v>
      </c>
      <c r="T14">
        <v>51.258065733368554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75.209999999999994</v>
      </c>
      <c r="J15">
        <f>BYPL_EOD!AE15+BYPL_EOD!AF15</f>
        <v>42.59</v>
      </c>
      <c r="K15">
        <f>MES_EOD!AE15+MES_EOD!AF15</f>
        <v>16.11</v>
      </c>
      <c r="L15">
        <f>NDMC_EOD!AE15+NDMC_EOD!AF15</f>
        <v>79.84</v>
      </c>
      <c r="M15">
        <f>TPDDL_EOD!AE15+TPDDL_EOD!AF15</f>
        <v>51.26</v>
      </c>
      <c r="N15">
        <f t="shared" si="0"/>
        <v>265.01</v>
      </c>
      <c r="O15" s="112">
        <f t="shared" si="1"/>
        <v>-9.9999999999909051E-3</v>
      </c>
      <c r="P15">
        <v>75.207161993887013</v>
      </c>
      <c r="Q15">
        <v>42.588392890834314</v>
      </c>
      <c r="R15">
        <v>16.10939209841138</v>
      </c>
      <c r="S15">
        <v>79.836987283498743</v>
      </c>
      <c r="T15">
        <v>51.258065733368554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75.209999999999994</v>
      </c>
      <c r="J16">
        <f>BYPL_EOD!AE16+BYPL_EOD!AF16</f>
        <v>42.59</v>
      </c>
      <c r="K16">
        <f>MES_EOD!AE16+MES_EOD!AF16</f>
        <v>16.11</v>
      </c>
      <c r="L16">
        <f>NDMC_EOD!AE16+NDMC_EOD!AF16</f>
        <v>79.84</v>
      </c>
      <c r="M16">
        <f>TPDDL_EOD!AE16+TPDDL_EOD!AF16</f>
        <v>51.26</v>
      </c>
      <c r="N16">
        <f t="shared" si="0"/>
        <v>265.01</v>
      </c>
      <c r="O16" s="112">
        <f t="shared" si="1"/>
        <v>-9.9999999999909051E-3</v>
      </c>
      <c r="P16">
        <v>75.207161993887013</v>
      </c>
      <c r="Q16">
        <v>42.588392890834314</v>
      </c>
      <c r="R16">
        <v>16.10939209841138</v>
      </c>
      <c r="S16">
        <v>79.836987283498743</v>
      </c>
      <c r="T16">
        <v>51.258065733368554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75.209999999999994</v>
      </c>
      <c r="J17">
        <f>BYPL_EOD!AE17+BYPL_EOD!AF17</f>
        <v>42.59</v>
      </c>
      <c r="K17">
        <f>MES_EOD!AE17+MES_EOD!AF17</f>
        <v>16.11</v>
      </c>
      <c r="L17">
        <f>NDMC_EOD!AE17+NDMC_EOD!AF17</f>
        <v>79.84</v>
      </c>
      <c r="M17">
        <f>TPDDL_EOD!AE17+TPDDL_EOD!AF17</f>
        <v>51.26</v>
      </c>
      <c r="N17">
        <f t="shared" si="0"/>
        <v>265.01</v>
      </c>
      <c r="O17" s="112">
        <f t="shared" si="1"/>
        <v>-9.9999999999909051E-3</v>
      </c>
      <c r="P17">
        <v>75.207161993887013</v>
      </c>
      <c r="Q17">
        <v>42.588392890834314</v>
      </c>
      <c r="R17">
        <v>16.10939209841138</v>
      </c>
      <c r="S17">
        <v>79.836987283498743</v>
      </c>
      <c r="T17">
        <v>51.258065733368554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75.209999999999994</v>
      </c>
      <c r="J18">
        <f>BYPL_EOD!AE18+BYPL_EOD!AF18</f>
        <v>42.59</v>
      </c>
      <c r="K18">
        <f>MES_EOD!AE18+MES_EOD!AF18</f>
        <v>16.11</v>
      </c>
      <c r="L18">
        <f>NDMC_EOD!AE18+NDMC_EOD!AF18</f>
        <v>79.84</v>
      </c>
      <c r="M18">
        <f>TPDDL_EOD!AE18+TPDDL_EOD!AF18</f>
        <v>51.26</v>
      </c>
      <c r="N18">
        <f t="shared" si="0"/>
        <v>265.01</v>
      </c>
      <c r="O18" s="112">
        <f t="shared" si="1"/>
        <v>-9.9999999999909051E-3</v>
      </c>
      <c r="P18">
        <v>75.207161993887013</v>
      </c>
      <c r="Q18">
        <v>42.588392890834314</v>
      </c>
      <c r="R18">
        <v>16.10939209841138</v>
      </c>
      <c r="S18">
        <v>79.836987283498743</v>
      </c>
      <c r="T18">
        <v>51.258065733368554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75.209999999999994</v>
      </c>
      <c r="J19">
        <f>BYPL_EOD!AE19+BYPL_EOD!AF19</f>
        <v>42.59</v>
      </c>
      <c r="K19">
        <f>MES_EOD!AE19+MES_EOD!AF19</f>
        <v>16.11</v>
      </c>
      <c r="L19">
        <f>NDMC_EOD!AE19+NDMC_EOD!AF19</f>
        <v>79.84</v>
      </c>
      <c r="M19">
        <f>TPDDL_EOD!AE19+TPDDL_EOD!AF19</f>
        <v>51.26</v>
      </c>
      <c r="N19">
        <f t="shared" si="0"/>
        <v>265.01</v>
      </c>
      <c r="O19" s="112">
        <f t="shared" si="1"/>
        <v>-9.9999999999909051E-3</v>
      </c>
      <c r="P19">
        <v>75.207161993887013</v>
      </c>
      <c r="Q19">
        <v>42.588392890834314</v>
      </c>
      <c r="R19">
        <v>16.10939209841138</v>
      </c>
      <c r="S19">
        <v>79.836987283498743</v>
      </c>
      <c r="T19">
        <v>51.258065733368554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75.209999999999994</v>
      </c>
      <c r="J20">
        <f>BYPL_EOD!AE20+BYPL_EOD!AF20</f>
        <v>42.59</v>
      </c>
      <c r="K20">
        <f>MES_EOD!AE20+MES_EOD!AF20</f>
        <v>16.11</v>
      </c>
      <c r="L20">
        <f>NDMC_EOD!AE20+NDMC_EOD!AF20</f>
        <v>79.84</v>
      </c>
      <c r="M20">
        <f>TPDDL_EOD!AE20+TPDDL_EOD!AF20</f>
        <v>51.26</v>
      </c>
      <c r="N20">
        <f t="shared" si="0"/>
        <v>265.01</v>
      </c>
      <c r="O20" s="112">
        <f t="shared" si="1"/>
        <v>-9.9999999999909051E-3</v>
      </c>
      <c r="P20">
        <v>75.207161993887013</v>
      </c>
      <c r="Q20">
        <v>42.588392890834314</v>
      </c>
      <c r="R20">
        <v>16.10939209841138</v>
      </c>
      <c r="S20">
        <v>79.836987283498743</v>
      </c>
      <c r="T20">
        <v>51.258065733368554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75.209999999999994</v>
      </c>
      <c r="J21">
        <f>BYPL_EOD!AE21+BYPL_EOD!AF21</f>
        <v>42.59</v>
      </c>
      <c r="K21">
        <f>MES_EOD!AE21+MES_EOD!AF21</f>
        <v>16.11</v>
      </c>
      <c r="L21">
        <f>NDMC_EOD!AE21+NDMC_EOD!AF21</f>
        <v>79.84</v>
      </c>
      <c r="M21">
        <f>TPDDL_EOD!AE21+TPDDL_EOD!AF21</f>
        <v>51.26</v>
      </c>
      <c r="N21">
        <f t="shared" si="0"/>
        <v>265.01</v>
      </c>
      <c r="O21" s="112">
        <f t="shared" si="1"/>
        <v>-9.9999999999909051E-3</v>
      </c>
      <c r="P21">
        <v>75.207161993887013</v>
      </c>
      <c r="Q21">
        <v>42.588392890834314</v>
      </c>
      <c r="R21">
        <v>16.10939209841138</v>
      </c>
      <c r="S21">
        <v>79.836987283498743</v>
      </c>
      <c r="T21">
        <v>51.258065733368554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75.209999999999994</v>
      </c>
      <c r="J22">
        <f>BYPL_EOD!AE22+BYPL_EOD!AF22</f>
        <v>42.59</v>
      </c>
      <c r="K22">
        <f>MES_EOD!AE22+MES_EOD!AF22</f>
        <v>16.11</v>
      </c>
      <c r="L22">
        <f>NDMC_EOD!AE22+NDMC_EOD!AF22</f>
        <v>79.84</v>
      </c>
      <c r="M22">
        <f>TPDDL_EOD!AE22+TPDDL_EOD!AF22</f>
        <v>51.26</v>
      </c>
      <c r="N22">
        <f t="shared" si="0"/>
        <v>265.01</v>
      </c>
      <c r="O22" s="112">
        <f t="shared" si="1"/>
        <v>-9.9999999999909051E-3</v>
      </c>
      <c r="P22">
        <v>75.207161993887013</v>
      </c>
      <c r="Q22">
        <v>42.588392890834314</v>
      </c>
      <c r="R22">
        <v>16.10939209841138</v>
      </c>
      <c r="S22">
        <v>79.836987283498743</v>
      </c>
      <c r="T22">
        <v>51.258065733368554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75.209999999999994</v>
      </c>
      <c r="J23">
        <f>BYPL_EOD!AE23+BYPL_EOD!AF23</f>
        <v>42.59</v>
      </c>
      <c r="K23">
        <f>MES_EOD!AE23+MES_EOD!AF23</f>
        <v>16.11</v>
      </c>
      <c r="L23">
        <f>NDMC_EOD!AE23+NDMC_EOD!AF23</f>
        <v>79.84</v>
      </c>
      <c r="M23">
        <f>TPDDL_EOD!AE23+TPDDL_EOD!AF23</f>
        <v>51.26</v>
      </c>
      <c r="N23">
        <f t="shared" si="0"/>
        <v>265.01</v>
      </c>
      <c r="O23" s="112">
        <f t="shared" si="1"/>
        <v>-9.9999999999909051E-3</v>
      </c>
      <c r="P23">
        <v>75.207161993887013</v>
      </c>
      <c r="Q23">
        <v>42.588392890834314</v>
      </c>
      <c r="R23">
        <v>16.10939209841138</v>
      </c>
      <c r="S23">
        <v>79.836987283498743</v>
      </c>
      <c r="T23">
        <v>51.258065733368554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75.209999999999994</v>
      </c>
      <c r="J24">
        <f>BYPL_EOD!AE24+BYPL_EOD!AF24</f>
        <v>42.59</v>
      </c>
      <c r="K24">
        <f>MES_EOD!AE24+MES_EOD!AF24</f>
        <v>16.11</v>
      </c>
      <c r="L24">
        <f>NDMC_EOD!AE24+NDMC_EOD!AF24</f>
        <v>79.84</v>
      </c>
      <c r="M24">
        <f>TPDDL_EOD!AE24+TPDDL_EOD!AF24</f>
        <v>51.26</v>
      </c>
      <c r="N24">
        <f t="shared" si="0"/>
        <v>265.01</v>
      </c>
      <c r="O24" s="112">
        <f t="shared" si="1"/>
        <v>-9.9999999999909051E-3</v>
      </c>
      <c r="P24">
        <v>75.207161993887013</v>
      </c>
      <c r="Q24">
        <v>42.588392890834314</v>
      </c>
      <c r="R24">
        <v>16.10939209841138</v>
      </c>
      <c r="S24">
        <v>79.836987283498743</v>
      </c>
      <c r="T24">
        <v>51.258065733368554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75.209999999999994</v>
      </c>
      <c r="J25">
        <f>BYPL_EOD!AE25+BYPL_EOD!AF25</f>
        <v>42.59</v>
      </c>
      <c r="K25">
        <f>MES_EOD!AE25+MES_EOD!AF25</f>
        <v>16.11</v>
      </c>
      <c r="L25">
        <f>NDMC_EOD!AE25+NDMC_EOD!AF25</f>
        <v>79.84</v>
      </c>
      <c r="M25">
        <f>TPDDL_EOD!AE25+TPDDL_EOD!AF25</f>
        <v>51.26</v>
      </c>
      <c r="N25">
        <f t="shared" si="0"/>
        <v>265.01</v>
      </c>
      <c r="O25" s="112">
        <f t="shared" si="1"/>
        <v>-9.9999999999909051E-3</v>
      </c>
      <c r="P25">
        <v>75.207161993887013</v>
      </c>
      <c r="Q25">
        <v>42.588392890834314</v>
      </c>
      <c r="R25">
        <v>16.10939209841138</v>
      </c>
      <c r="S25">
        <v>79.836987283498743</v>
      </c>
      <c r="T25">
        <v>51.258065733368554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75.209999999999994</v>
      </c>
      <c r="J26">
        <f>BYPL_EOD!AE26+BYPL_EOD!AF26</f>
        <v>42.59</v>
      </c>
      <c r="K26">
        <f>MES_EOD!AE26+MES_EOD!AF26</f>
        <v>16.11</v>
      </c>
      <c r="L26">
        <f>NDMC_EOD!AE26+NDMC_EOD!AF26</f>
        <v>79.84</v>
      </c>
      <c r="M26">
        <f>TPDDL_EOD!AE26+TPDDL_EOD!AF26</f>
        <v>51.26</v>
      </c>
      <c r="N26">
        <f t="shared" si="0"/>
        <v>265.01</v>
      </c>
      <c r="O26" s="112">
        <f t="shared" si="1"/>
        <v>-9.9999999999909051E-3</v>
      </c>
      <c r="P26">
        <v>75.207161993887013</v>
      </c>
      <c r="Q26">
        <v>42.588392890834314</v>
      </c>
      <c r="R26">
        <v>16.10939209841138</v>
      </c>
      <c r="S26">
        <v>79.836987283498743</v>
      </c>
      <c r="T26">
        <v>51.258065733368554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75.209999999999994</v>
      </c>
      <c r="J27">
        <f>BYPL_EOD!AE27+BYPL_EOD!AF27</f>
        <v>42.59</v>
      </c>
      <c r="K27">
        <f>MES_EOD!AE27+MES_EOD!AF27</f>
        <v>16.11</v>
      </c>
      <c r="L27">
        <f>NDMC_EOD!AE27+NDMC_EOD!AF27</f>
        <v>79.84</v>
      </c>
      <c r="M27">
        <f>TPDDL_EOD!AE27+TPDDL_EOD!AF27</f>
        <v>51.26</v>
      </c>
      <c r="N27">
        <f t="shared" si="0"/>
        <v>265.01</v>
      </c>
      <c r="O27" s="112">
        <f t="shared" si="1"/>
        <v>-9.9999999999909051E-3</v>
      </c>
      <c r="P27">
        <v>75.207161993887013</v>
      </c>
      <c r="Q27">
        <v>42.588392890834314</v>
      </c>
      <c r="R27">
        <v>16.10939209841138</v>
      </c>
      <c r="S27">
        <v>79.836987283498743</v>
      </c>
      <c r="T27">
        <v>51.258065733368554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75.209999999999994</v>
      </c>
      <c r="J28">
        <f>BYPL_EOD!AE28+BYPL_EOD!AF28</f>
        <v>42.59</v>
      </c>
      <c r="K28">
        <f>MES_EOD!AE28+MES_EOD!AF28</f>
        <v>16.11</v>
      </c>
      <c r="L28">
        <f>NDMC_EOD!AE28+NDMC_EOD!AF28</f>
        <v>79.84</v>
      </c>
      <c r="M28">
        <f>TPDDL_EOD!AE28+TPDDL_EOD!AF28</f>
        <v>51.26</v>
      </c>
      <c r="N28">
        <f t="shared" si="0"/>
        <v>265.01</v>
      </c>
      <c r="O28" s="112">
        <f t="shared" si="1"/>
        <v>-9.9999999999909051E-3</v>
      </c>
      <c r="P28">
        <v>75.207161993887013</v>
      </c>
      <c r="Q28">
        <v>42.588392890834314</v>
      </c>
      <c r="R28">
        <v>16.10939209841138</v>
      </c>
      <c r="S28">
        <v>79.836987283498743</v>
      </c>
      <c r="T28">
        <v>51.258065733368554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75.209999999999994</v>
      </c>
      <c r="J29">
        <f>BYPL_EOD!AE29+BYPL_EOD!AF29</f>
        <v>42.59</v>
      </c>
      <c r="K29">
        <f>MES_EOD!AE29+MES_EOD!AF29</f>
        <v>16.11</v>
      </c>
      <c r="L29">
        <f>NDMC_EOD!AE29+NDMC_EOD!AF29</f>
        <v>79.84</v>
      </c>
      <c r="M29">
        <f>TPDDL_EOD!AE29+TPDDL_EOD!AF29</f>
        <v>51.26</v>
      </c>
      <c r="N29">
        <f t="shared" si="0"/>
        <v>265.01</v>
      </c>
      <c r="O29" s="112">
        <f t="shared" si="1"/>
        <v>-9.9999999999909051E-3</v>
      </c>
      <c r="P29">
        <v>75.207161993887013</v>
      </c>
      <c r="Q29">
        <v>42.588392890834314</v>
      </c>
      <c r="R29">
        <v>16.10939209841138</v>
      </c>
      <c r="S29">
        <v>79.836987283498743</v>
      </c>
      <c r="T29">
        <v>51.258065733368554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75.209999999999994</v>
      </c>
      <c r="J30">
        <f>BYPL_EOD!AE30+BYPL_EOD!AF30</f>
        <v>42.59</v>
      </c>
      <c r="K30">
        <f>MES_EOD!AE30+MES_EOD!AF30</f>
        <v>16.11</v>
      </c>
      <c r="L30">
        <f>NDMC_EOD!AE30+NDMC_EOD!AF30</f>
        <v>79.84</v>
      </c>
      <c r="M30">
        <f>TPDDL_EOD!AE30+TPDDL_EOD!AF30</f>
        <v>51.26</v>
      </c>
      <c r="N30">
        <f t="shared" si="0"/>
        <v>265.01</v>
      </c>
      <c r="O30" s="112">
        <f t="shared" si="1"/>
        <v>-9.9999999999909051E-3</v>
      </c>
      <c r="P30">
        <v>75.207161993887013</v>
      </c>
      <c r="Q30">
        <v>42.588392890834314</v>
      </c>
      <c r="R30">
        <v>16.10939209841138</v>
      </c>
      <c r="S30">
        <v>79.836987283498743</v>
      </c>
      <c r="T30">
        <v>51.258065733368554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75.209999999999994</v>
      </c>
      <c r="J31">
        <f>BYPL_EOD!AE31+BYPL_EOD!AF31</f>
        <v>42.59</v>
      </c>
      <c r="K31">
        <f>MES_EOD!AE31+MES_EOD!AF31</f>
        <v>16.11</v>
      </c>
      <c r="L31">
        <f>NDMC_EOD!AE31+NDMC_EOD!AF31</f>
        <v>79.84</v>
      </c>
      <c r="M31">
        <f>TPDDL_EOD!AE31+TPDDL_EOD!AF31</f>
        <v>51.26</v>
      </c>
      <c r="N31">
        <f t="shared" si="0"/>
        <v>265.01</v>
      </c>
      <c r="O31" s="112">
        <f t="shared" si="1"/>
        <v>-9.9999999999909051E-3</v>
      </c>
      <c r="P31">
        <v>75.207161993887013</v>
      </c>
      <c r="Q31">
        <v>42.588392890834314</v>
      </c>
      <c r="R31">
        <v>16.10939209841138</v>
      </c>
      <c r="S31">
        <v>79.836987283498743</v>
      </c>
      <c r="T31">
        <v>51.258065733368554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75.209999999999994</v>
      </c>
      <c r="J32">
        <f>BYPL_EOD!AE32+BYPL_EOD!AF32</f>
        <v>42.59</v>
      </c>
      <c r="K32">
        <f>MES_EOD!AE32+MES_EOD!AF32</f>
        <v>16.11</v>
      </c>
      <c r="L32">
        <f>NDMC_EOD!AE32+NDMC_EOD!AF32</f>
        <v>79.84</v>
      </c>
      <c r="M32">
        <f>TPDDL_EOD!AE32+TPDDL_EOD!AF32</f>
        <v>51.26</v>
      </c>
      <c r="N32">
        <f t="shared" si="0"/>
        <v>265.01</v>
      </c>
      <c r="O32" s="112">
        <f t="shared" si="1"/>
        <v>-9.9999999999909051E-3</v>
      </c>
      <c r="P32">
        <v>75.207161993887013</v>
      </c>
      <c r="Q32">
        <v>42.588392890834314</v>
      </c>
      <c r="R32">
        <v>16.10939209841138</v>
      </c>
      <c r="S32">
        <v>79.836987283498743</v>
      </c>
      <c r="T32">
        <v>51.258065733368554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75.209999999999994</v>
      </c>
      <c r="J33">
        <f>BYPL_EOD!AE33+BYPL_EOD!AF33</f>
        <v>42.59</v>
      </c>
      <c r="K33">
        <f>MES_EOD!AE33+MES_EOD!AF33</f>
        <v>16.11</v>
      </c>
      <c r="L33">
        <f>NDMC_EOD!AE33+NDMC_EOD!AF33</f>
        <v>79.84</v>
      </c>
      <c r="M33">
        <f>TPDDL_EOD!AE33+TPDDL_EOD!AF33</f>
        <v>51.26</v>
      </c>
      <c r="N33">
        <f t="shared" si="0"/>
        <v>265.01</v>
      </c>
      <c r="O33" s="112">
        <f t="shared" si="1"/>
        <v>-9.9999999999909051E-3</v>
      </c>
      <c r="P33">
        <v>75.207161993887013</v>
      </c>
      <c r="Q33">
        <v>42.588392890834314</v>
      </c>
      <c r="R33">
        <v>16.10939209841138</v>
      </c>
      <c r="S33">
        <v>79.836987283498743</v>
      </c>
      <c r="T33">
        <v>51.258065733368554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75.209999999999994</v>
      </c>
      <c r="J34">
        <f>BYPL_EOD!AE34+BYPL_EOD!AF34</f>
        <v>42.59</v>
      </c>
      <c r="K34">
        <f>MES_EOD!AE34+MES_EOD!AF34</f>
        <v>16.11</v>
      </c>
      <c r="L34">
        <f>NDMC_EOD!AE34+NDMC_EOD!AF34</f>
        <v>79.84</v>
      </c>
      <c r="M34">
        <f>TPDDL_EOD!AE34+TPDDL_EOD!AF34</f>
        <v>51.26</v>
      </c>
      <c r="N34">
        <f t="shared" si="0"/>
        <v>265.01</v>
      </c>
      <c r="O34" s="112">
        <f t="shared" si="1"/>
        <v>-9.9999999999909051E-3</v>
      </c>
      <c r="P34">
        <v>75.207161993887013</v>
      </c>
      <c r="Q34">
        <v>42.588392890834314</v>
      </c>
      <c r="R34">
        <v>16.10939209841138</v>
      </c>
      <c r="S34">
        <v>79.836987283498743</v>
      </c>
      <c r="T34">
        <v>51.258065733368554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75.209999999999994</v>
      </c>
      <c r="J35">
        <f>BYPL_EOD!AE35+BYPL_EOD!AF35</f>
        <v>42.59</v>
      </c>
      <c r="K35">
        <f>MES_EOD!AE35+MES_EOD!AF35</f>
        <v>16.11</v>
      </c>
      <c r="L35">
        <f>NDMC_EOD!AE35+NDMC_EOD!AF35</f>
        <v>79.84</v>
      </c>
      <c r="M35">
        <f>TPDDL_EOD!AE35+TPDDL_EOD!AF35</f>
        <v>51.26</v>
      </c>
      <c r="N35">
        <f t="shared" si="0"/>
        <v>265.01</v>
      </c>
      <c r="O35" s="112">
        <f t="shared" si="1"/>
        <v>-9.9999999999909051E-3</v>
      </c>
      <c r="P35">
        <v>75.207161993887013</v>
      </c>
      <c r="Q35">
        <v>42.588392890834314</v>
      </c>
      <c r="R35">
        <v>16.10939209841138</v>
      </c>
      <c r="S35">
        <v>79.836987283498743</v>
      </c>
      <c r="T35">
        <v>51.258065733368554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75.209999999999994</v>
      </c>
      <c r="J36">
        <f>BYPL_EOD!AE36+BYPL_EOD!AF36</f>
        <v>42.59</v>
      </c>
      <c r="K36">
        <f>MES_EOD!AE36+MES_EOD!AF36</f>
        <v>16.11</v>
      </c>
      <c r="L36">
        <f>NDMC_EOD!AE36+NDMC_EOD!AF36</f>
        <v>79.84</v>
      </c>
      <c r="M36">
        <f>TPDDL_EOD!AE36+TPDDL_EOD!AF36</f>
        <v>51.26</v>
      </c>
      <c r="N36">
        <f t="shared" si="0"/>
        <v>265.01</v>
      </c>
      <c r="O36" s="112">
        <f t="shared" si="1"/>
        <v>-9.9999999999909051E-3</v>
      </c>
      <c r="P36">
        <v>75.207161993887013</v>
      </c>
      <c r="Q36">
        <v>42.588392890834314</v>
      </c>
      <c r="R36">
        <v>16.10939209841138</v>
      </c>
      <c r="S36">
        <v>79.836987283498743</v>
      </c>
      <c r="T36">
        <v>51.258065733368554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75.209999999999994</v>
      </c>
      <c r="J37">
        <f>BYPL_EOD!AE37+BYPL_EOD!AF37</f>
        <v>42.59</v>
      </c>
      <c r="K37">
        <f>MES_EOD!AE37+MES_EOD!AF37</f>
        <v>16.11</v>
      </c>
      <c r="L37">
        <f>NDMC_EOD!AE37+NDMC_EOD!AF37</f>
        <v>79.84</v>
      </c>
      <c r="M37">
        <f>TPDDL_EOD!AE37+TPDDL_EOD!AF37</f>
        <v>51.26</v>
      </c>
      <c r="N37">
        <f t="shared" si="0"/>
        <v>265.01</v>
      </c>
      <c r="O37" s="112">
        <f t="shared" si="1"/>
        <v>-9.9999999999909051E-3</v>
      </c>
      <c r="P37">
        <v>75.207161993887013</v>
      </c>
      <c r="Q37">
        <v>42.588392890834314</v>
      </c>
      <c r="R37">
        <v>16.10939209841138</v>
      </c>
      <c r="S37">
        <v>79.836987283498743</v>
      </c>
      <c r="T37">
        <v>51.258065733368554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75.209999999999994</v>
      </c>
      <c r="J38">
        <f>BYPL_EOD!AE38+BYPL_EOD!AF38</f>
        <v>42.59</v>
      </c>
      <c r="K38">
        <f>MES_EOD!AE38+MES_EOD!AF38</f>
        <v>16.11</v>
      </c>
      <c r="L38">
        <f>NDMC_EOD!AE38+NDMC_EOD!AF38</f>
        <v>79.84</v>
      </c>
      <c r="M38">
        <f>TPDDL_EOD!AE38+TPDDL_EOD!AF38</f>
        <v>51.26</v>
      </c>
      <c r="N38">
        <f t="shared" si="0"/>
        <v>265.01</v>
      </c>
      <c r="O38" s="112">
        <f t="shared" si="1"/>
        <v>-9.9999999999909051E-3</v>
      </c>
      <c r="P38">
        <v>75.207161993887013</v>
      </c>
      <c r="Q38">
        <v>42.588392890834314</v>
      </c>
      <c r="R38">
        <v>16.10939209841138</v>
      </c>
      <c r="S38">
        <v>79.836987283498743</v>
      </c>
      <c r="T38">
        <v>51.258065733368554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75.209999999999994</v>
      </c>
      <c r="J39">
        <f>BYPL_EOD!AE39+BYPL_EOD!AF39</f>
        <v>42.59</v>
      </c>
      <c r="K39">
        <f>MES_EOD!AE39+MES_EOD!AF39</f>
        <v>16.11</v>
      </c>
      <c r="L39">
        <f>NDMC_EOD!AE39+NDMC_EOD!AF39</f>
        <v>79.84</v>
      </c>
      <c r="M39">
        <f>TPDDL_EOD!AE39+TPDDL_EOD!AF39</f>
        <v>51.26</v>
      </c>
      <c r="N39">
        <f t="shared" si="0"/>
        <v>265.01</v>
      </c>
      <c r="O39" s="112">
        <f t="shared" si="1"/>
        <v>-9.9999999999909051E-3</v>
      </c>
      <c r="P39">
        <v>75.207161993887013</v>
      </c>
      <c r="Q39">
        <v>42.588392890834314</v>
      </c>
      <c r="R39">
        <v>16.10939209841138</v>
      </c>
      <c r="S39">
        <v>79.836987283498743</v>
      </c>
      <c r="T39">
        <v>51.258065733368554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75.209999999999994</v>
      </c>
      <c r="J40">
        <f>BYPL_EOD!AE40+BYPL_EOD!AF40</f>
        <v>42.59</v>
      </c>
      <c r="K40">
        <f>MES_EOD!AE40+MES_EOD!AF40</f>
        <v>16.11</v>
      </c>
      <c r="L40">
        <f>NDMC_EOD!AE40+NDMC_EOD!AF40</f>
        <v>79.84</v>
      </c>
      <c r="M40">
        <f>TPDDL_EOD!AE40+TPDDL_EOD!AF40</f>
        <v>51.26</v>
      </c>
      <c r="N40">
        <f t="shared" si="0"/>
        <v>265.01</v>
      </c>
      <c r="O40" s="112">
        <f t="shared" si="1"/>
        <v>-9.9999999999909051E-3</v>
      </c>
      <c r="P40">
        <v>75.207161993887013</v>
      </c>
      <c r="Q40">
        <v>42.588392890834314</v>
      </c>
      <c r="R40">
        <v>16.10939209841138</v>
      </c>
      <c r="S40">
        <v>79.836987283498743</v>
      </c>
      <c r="T40">
        <v>51.258065733368554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75.209999999999994</v>
      </c>
      <c r="J41">
        <f>BYPL_EOD!AE41+BYPL_EOD!AF41</f>
        <v>42.59</v>
      </c>
      <c r="K41">
        <f>MES_EOD!AE41+MES_EOD!AF41</f>
        <v>16.11</v>
      </c>
      <c r="L41">
        <f>NDMC_EOD!AE41+NDMC_EOD!AF41</f>
        <v>79.84</v>
      </c>
      <c r="M41">
        <f>TPDDL_EOD!AE41+TPDDL_EOD!AF41</f>
        <v>51.26</v>
      </c>
      <c r="N41">
        <f t="shared" si="0"/>
        <v>265.01</v>
      </c>
      <c r="O41" s="112">
        <f t="shared" si="1"/>
        <v>-9.9999999999909051E-3</v>
      </c>
      <c r="P41">
        <v>75.207161993887013</v>
      </c>
      <c r="Q41">
        <v>42.588392890834314</v>
      </c>
      <c r="R41">
        <v>16.10939209841138</v>
      </c>
      <c r="S41">
        <v>79.836987283498743</v>
      </c>
      <c r="T41">
        <v>51.258065733368554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75.209999999999994</v>
      </c>
      <c r="J42">
        <f>BYPL_EOD!AE42+BYPL_EOD!AF42</f>
        <v>42.59</v>
      </c>
      <c r="K42">
        <f>MES_EOD!AE42+MES_EOD!AF42</f>
        <v>16.11</v>
      </c>
      <c r="L42">
        <f>NDMC_EOD!AE42+NDMC_EOD!AF42</f>
        <v>79.84</v>
      </c>
      <c r="M42">
        <f>TPDDL_EOD!AE42+TPDDL_EOD!AF42</f>
        <v>51.26</v>
      </c>
      <c r="N42">
        <f t="shared" si="0"/>
        <v>265.01</v>
      </c>
      <c r="O42" s="112">
        <f t="shared" si="1"/>
        <v>-9.9999999999909051E-3</v>
      </c>
      <c r="P42">
        <v>75.207161993887013</v>
      </c>
      <c r="Q42">
        <v>42.588392890834314</v>
      </c>
      <c r="R42">
        <v>16.10939209841138</v>
      </c>
      <c r="S42">
        <v>79.836987283498743</v>
      </c>
      <c r="T42">
        <v>51.258065733368554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75.209999999999994</v>
      </c>
      <c r="J43">
        <f>BYPL_EOD!AE43+BYPL_EOD!AF43</f>
        <v>42.59</v>
      </c>
      <c r="K43">
        <f>MES_EOD!AE43+MES_EOD!AF43</f>
        <v>16.11</v>
      </c>
      <c r="L43">
        <f>NDMC_EOD!AE43+NDMC_EOD!AF43</f>
        <v>79.84</v>
      </c>
      <c r="M43">
        <f>TPDDL_EOD!AE43+TPDDL_EOD!AF43</f>
        <v>51.26</v>
      </c>
      <c r="N43">
        <f t="shared" si="0"/>
        <v>265.01</v>
      </c>
      <c r="O43" s="112">
        <f t="shared" si="1"/>
        <v>-9.9999999999909051E-3</v>
      </c>
      <c r="P43">
        <v>75.207161993887013</v>
      </c>
      <c r="Q43">
        <v>42.588392890834314</v>
      </c>
      <c r="R43">
        <v>16.10939209841138</v>
      </c>
      <c r="S43">
        <v>79.836987283498743</v>
      </c>
      <c r="T43">
        <v>51.258065733368554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75.209999999999994</v>
      </c>
      <c r="J44">
        <f>BYPL_EOD!AE44+BYPL_EOD!AF44</f>
        <v>42.59</v>
      </c>
      <c r="K44">
        <f>MES_EOD!AE44+MES_EOD!AF44</f>
        <v>16.11</v>
      </c>
      <c r="L44">
        <f>NDMC_EOD!AE44+NDMC_EOD!AF44</f>
        <v>79.84</v>
      </c>
      <c r="M44">
        <f>TPDDL_EOD!AE44+TPDDL_EOD!AF44</f>
        <v>51.26</v>
      </c>
      <c r="N44">
        <f t="shared" si="0"/>
        <v>265.01</v>
      </c>
      <c r="O44" s="112">
        <f t="shared" si="1"/>
        <v>-9.9999999999909051E-3</v>
      </c>
      <c r="P44">
        <v>75.207161993887013</v>
      </c>
      <c r="Q44">
        <v>42.588392890834314</v>
      </c>
      <c r="R44">
        <v>16.10939209841138</v>
      </c>
      <c r="S44">
        <v>79.836987283498743</v>
      </c>
      <c r="T44">
        <v>51.258065733368554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75.209999999999994</v>
      </c>
      <c r="J45">
        <f>BYPL_EOD!AE45+BYPL_EOD!AF45</f>
        <v>42.59</v>
      </c>
      <c r="K45">
        <f>MES_EOD!AE45+MES_EOD!AF45</f>
        <v>16.11</v>
      </c>
      <c r="L45">
        <f>NDMC_EOD!AE45+NDMC_EOD!AF45</f>
        <v>79.84</v>
      </c>
      <c r="M45">
        <f>TPDDL_EOD!AE45+TPDDL_EOD!AF45</f>
        <v>51.26</v>
      </c>
      <c r="N45">
        <f t="shared" si="0"/>
        <v>265.01</v>
      </c>
      <c r="O45" s="112">
        <f t="shared" si="1"/>
        <v>-9.9999999999909051E-3</v>
      </c>
      <c r="P45">
        <v>75.207161993887013</v>
      </c>
      <c r="Q45">
        <v>42.588392890834314</v>
      </c>
      <c r="R45">
        <v>16.10939209841138</v>
      </c>
      <c r="S45">
        <v>79.836987283498743</v>
      </c>
      <c r="T45">
        <v>51.258065733368554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75.209999999999994</v>
      </c>
      <c r="J46">
        <f>BYPL_EOD!AE46+BYPL_EOD!AF46</f>
        <v>42.59</v>
      </c>
      <c r="K46">
        <f>MES_EOD!AE46+MES_EOD!AF46</f>
        <v>16.11</v>
      </c>
      <c r="L46">
        <f>NDMC_EOD!AE46+NDMC_EOD!AF46</f>
        <v>79.84</v>
      </c>
      <c r="M46">
        <f>TPDDL_EOD!AE46+TPDDL_EOD!AF46</f>
        <v>51.26</v>
      </c>
      <c r="N46">
        <f t="shared" si="0"/>
        <v>265.01</v>
      </c>
      <c r="O46" s="112">
        <f t="shared" si="1"/>
        <v>-9.9999999999909051E-3</v>
      </c>
      <c r="P46">
        <v>75.207161993887013</v>
      </c>
      <c r="Q46">
        <v>42.588392890834314</v>
      </c>
      <c r="R46">
        <v>16.10939209841138</v>
      </c>
      <c r="S46">
        <v>79.836987283498743</v>
      </c>
      <c r="T46">
        <v>51.258065733368554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75.209999999999994</v>
      </c>
      <c r="J47">
        <f>BYPL_EOD!AE47+BYPL_EOD!AF47</f>
        <v>42.59</v>
      </c>
      <c r="K47">
        <f>MES_EOD!AE47+MES_EOD!AF47</f>
        <v>16.11</v>
      </c>
      <c r="L47">
        <f>NDMC_EOD!AE47+NDMC_EOD!AF47</f>
        <v>79.84</v>
      </c>
      <c r="M47">
        <f>TPDDL_EOD!AE47+TPDDL_EOD!AF47</f>
        <v>51.26</v>
      </c>
      <c r="N47">
        <f t="shared" si="0"/>
        <v>265.01</v>
      </c>
      <c r="O47" s="112">
        <f t="shared" si="1"/>
        <v>-9.9999999999909051E-3</v>
      </c>
      <c r="P47">
        <v>75.207161993887013</v>
      </c>
      <c r="Q47">
        <v>42.588392890834314</v>
      </c>
      <c r="R47">
        <v>16.10939209841138</v>
      </c>
      <c r="S47">
        <v>79.836987283498743</v>
      </c>
      <c r="T47">
        <v>51.258065733368554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70</v>
      </c>
      <c r="J48">
        <f>BYPL_EOD!AE48+BYPL_EOD!AF48</f>
        <v>49</v>
      </c>
      <c r="K48">
        <f>MES_EOD!AE48+MES_EOD!AF48</f>
        <v>16</v>
      </c>
      <c r="L48">
        <f>NDMC_EOD!AE48+NDMC_EOD!AF48</f>
        <v>79</v>
      </c>
      <c r="M48">
        <f>TPDDL_EOD!AE48+TPDDL_EOD!AF48</f>
        <v>51</v>
      </c>
      <c r="N48">
        <f t="shared" si="0"/>
        <v>265</v>
      </c>
      <c r="O48" s="112">
        <f t="shared" si="1"/>
        <v>0</v>
      </c>
      <c r="P48">
        <v>70</v>
      </c>
      <c r="Q48">
        <v>49</v>
      </c>
      <c r="R48">
        <v>16</v>
      </c>
      <c r="S48">
        <v>79</v>
      </c>
      <c r="T48">
        <v>51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70</v>
      </c>
      <c r="J49">
        <f>BYPL_EOD!AE49+BYPL_EOD!AF49</f>
        <v>49</v>
      </c>
      <c r="K49">
        <f>MES_EOD!AE49+MES_EOD!AF49</f>
        <v>16</v>
      </c>
      <c r="L49">
        <f>NDMC_EOD!AE49+NDMC_EOD!AF49</f>
        <v>79</v>
      </c>
      <c r="M49">
        <f>TPDDL_EOD!AE49+TPDDL_EOD!AF49</f>
        <v>51</v>
      </c>
      <c r="N49">
        <f t="shared" si="0"/>
        <v>265</v>
      </c>
      <c r="O49" s="112">
        <f t="shared" si="1"/>
        <v>0</v>
      </c>
      <c r="P49">
        <v>70</v>
      </c>
      <c r="Q49">
        <v>49</v>
      </c>
      <c r="R49">
        <v>16</v>
      </c>
      <c r="S49">
        <v>79</v>
      </c>
      <c r="T49">
        <v>51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70</v>
      </c>
      <c r="J50">
        <f>BYPL_EOD!AE50+BYPL_EOD!AF50</f>
        <v>49</v>
      </c>
      <c r="K50">
        <f>MES_EOD!AE50+MES_EOD!AF50</f>
        <v>16</v>
      </c>
      <c r="L50">
        <f>NDMC_EOD!AE50+NDMC_EOD!AF50</f>
        <v>79</v>
      </c>
      <c r="M50">
        <f>TPDDL_EOD!AE50+TPDDL_EOD!AF50</f>
        <v>51</v>
      </c>
      <c r="N50">
        <f t="shared" si="0"/>
        <v>265</v>
      </c>
      <c r="O50" s="112">
        <f t="shared" si="1"/>
        <v>0</v>
      </c>
      <c r="P50">
        <v>70</v>
      </c>
      <c r="Q50">
        <v>49</v>
      </c>
      <c r="R50">
        <v>16</v>
      </c>
      <c r="S50">
        <v>79</v>
      </c>
      <c r="T50">
        <v>51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75.209999999999994</v>
      </c>
      <c r="J51">
        <f>BYPL_EOD!AE51+BYPL_EOD!AF51</f>
        <v>42.59</v>
      </c>
      <c r="K51">
        <f>MES_EOD!AE51+MES_EOD!AF51</f>
        <v>16.11</v>
      </c>
      <c r="L51">
        <f>NDMC_EOD!AE51+NDMC_EOD!AF51</f>
        <v>79.84</v>
      </c>
      <c r="M51">
        <f>TPDDL_EOD!AE51+TPDDL_EOD!AF51</f>
        <v>51.26</v>
      </c>
      <c r="N51">
        <f t="shared" si="0"/>
        <v>265.01</v>
      </c>
      <c r="O51" s="112">
        <f t="shared" si="1"/>
        <v>-9.9999999999909051E-3</v>
      </c>
      <c r="P51">
        <v>75.207161993887013</v>
      </c>
      <c r="Q51">
        <v>42.588392890834314</v>
      </c>
      <c r="R51">
        <v>16.10939209841138</v>
      </c>
      <c r="S51">
        <v>79.836987283498743</v>
      </c>
      <c r="T51">
        <v>51.258065733368554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75.209999999999994</v>
      </c>
      <c r="J52">
        <f>BYPL_EOD!AE52+BYPL_EOD!AF52</f>
        <v>42.59</v>
      </c>
      <c r="K52">
        <f>MES_EOD!AE52+MES_EOD!AF52</f>
        <v>16.11</v>
      </c>
      <c r="L52">
        <f>NDMC_EOD!AE52+NDMC_EOD!AF52</f>
        <v>79.84</v>
      </c>
      <c r="M52">
        <f>TPDDL_EOD!AE52+TPDDL_EOD!AF52</f>
        <v>51.26</v>
      </c>
      <c r="N52">
        <f t="shared" si="0"/>
        <v>265.01</v>
      </c>
      <c r="O52" s="112">
        <f t="shared" si="1"/>
        <v>-9.9999999999909051E-3</v>
      </c>
      <c r="P52">
        <v>75.207161993887013</v>
      </c>
      <c r="Q52">
        <v>42.588392890834314</v>
      </c>
      <c r="R52">
        <v>16.10939209841138</v>
      </c>
      <c r="S52">
        <v>79.836987283498743</v>
      </c>
      <c r="T52">
        <v>51.258065733368554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75.209999999999994</v>
      </c>
      <c r="J53">
        <f>BYPL_EOD!AE53+BYPL_EOD!AF53</f>
        <v>42.59</v>
      </c>
      <c r="K53">
        <f>MES_EOD!AE53+MES_EOD!AF53</f>
        <v>16.11</v>
      </c>
      <c r="L53">
        <f>NDMC_EOD!AE53+NDMC_EOD!AF53</f>
        <v>79.84</v>
      </c>
      <c r="M53">
        <f>TPDDL_EOD!AE53+TPDDL_EOD!AF53</f>
        <v>51.26</v>
      </c>
      <c r="N53">
        <f t="shared" si="0"/>
        <v>265.01</v>
      </c>
      <c r="O53" s="112">
        <f t="shared" si="1"/>
        <v>-9.9999999999909051E-3</v>
      </c>
      <c r="P53">
        <v>75.207161993887013</v>
      </c>
      <c r="Q53">
        <v>42.588392890834314</v>
      </c>
      <c r="R53">
        <v>16.10939209841138</v>
      </c>
      <c r="S53">
        <v>79.836987283498743</v>
      </c>
      <c r="T53">
        <v>51.258065733368554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75.209999999999994</v>
      </c>
      <c r="J54">
        <f>BYPL_EOD!AE54+BYPL_EOD!AF54</f>
        <v>42.59</v>
      </c>
      <c r="K54">
        <f>MES_EOD!AE54+MES_EOD!AF54</f>
        <v>16.11</v>
      </c>
      <c r="L54">
        <f>NDMC_EOD!AE54+NDMC_EOD!AF54</f>
        <v>79.84</v>
      </c>
      <c r="M54">
        <f>TPDDL_EOD!AE54+TPDDL_EOD!AF54</f>
        <v>51.26</v>
      </c>
      <c r="N54">
        <f t="shared" si="0"/>
        <v>265.01</v>
      </c>
      <c r="O54" s="112">
        <f t="shared" si="1"/>
        <v>-9.9999999999909051E-3</v>
      </c>
      <c r="P54">
        <v>75.207161993887013</v>
      </c>
      <c r="Q54">
        <v>42.588392890834314</v>
      </c>
      <c r="R54">
        <v>16.10939209841138</v>
      </c>
      <c r="S54">
        <v>79.836987283498743</v>
      </c>
      <c r="T54">
        <v>51.258065733368554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75.209999999999994</v>
      </c>
      <c r="J55">
        <f>BYPL_EOD!AE55+BYPL_EOD!AF55</f>
        <v>42.59</v>
      </c>
      <c r="K55">
        <f>MES_EOD!AE55+MES_EOD!AF55</f>
        <v>16.11</v>
      </c>
      <c r="L55">
        <f>NDMC_EOD!AE55+NDMC_EOD!AF55</f>
        <v>79.84</v>
      </c>
      <c r="M55">
        <f>TPDDL_EOD!AE55+TPDDL_EOD!AF55</f>
        <v>51.26</v>
      </c>
      <c r="N55">
        <f t="shared" si="0"/>
        <v>265.01</v>
      </c>
      <c r="O55" s="112">
        <f t="shared" si="1"/>
        <v>-9.9999999999909051E-3</v>
      </c>
      <c r="P55">
        <v>75.207161993887013</v>
      </c>
      <c r="Q55">
        <v>42.588392890834314</v>
      </c>
      <c r="R55">
        <v>16.10939209841138</v>
      </c>
      <c r="S55">
        <v>79.836987283498743</v>
      </c>
      <c r="T55">
        <v>51.258065733368554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75.209999999999994</v>
      </c>
      <c r="J56">
        <f>BYPL_EOD!AE56+BYPL_EOD!AF56</f>
        <v>42.59</v>
      </c>
      <c r="K56">
        <f>MES_EOD!AE56+MES_EOD!AF56</f>
        <v>16.11</v>
      </c>
      <c r="L56">
        <f>NDMC_EOD!AE56+NDMC_EOD!AF56</f>
        <v>79.84</v>
      </c>
      <c r="M56">
        <f>TPDDL_EOD!AE56+TPDDL_EOD!AF56</f>
        <v>51.26</v>
      </c>
      <c r="N56">
        <f t="shared" si="0"/>
        <v>265.01</v>
      </c>
      <c r="O56" s="112">
        <f t="shared" si="1"/>
        <v>-9.9999999999909051E-3</v>
      </c>
      <c r="P56">
        <v>75.207161993887013</v>
      </c>
      <c r="Q56">
        <v>42.588392890834314</v>
      </c>
      <c r="R56">
        <v>16.10939209841138</v>
      </c>
      <c r="S56">
        <v>79.836987283498743</v>
      </c>
      <c r="T56">
        <v>51.258065733368554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75.209999999999994</v>
      </c>
      <c r="J57">
        <f>BYPL_EOD!AE57+BYPL_EOD!AF57</f>
        <v>42.59</v>
      </c>
      <c r="K57">
        <f>MES_EOD!AE57+MES_EOD!AF57</f>
        <v>16.11</v>
      </c>
      <c r="L57">
        <f>NDMC_EOD!AE57+NDMC_EOD!AF57</f>
        <v>79.84</v>
      </c>
      <c r="M57">
        <f>TPDDL_EOD!AE57+TPDDL_EOD!AF57</f>
        <v>51.26</v>
      </c>
      <c r="N57">
        <f t="shared" si="0"/>
        <v>265.01</v>
      </c>
      <c r="O57" s="112">
        <f t="shared" si="1"/>
        <v>-9.9999999999909051E-3</v>
      </c>
      <c r="P57">
        <v>75.207161993887013</v>
      </c>
      <c r="Q57">
        <v>42.588392890834314</v>
      </c>
      <c r="R57">
        <v>16.10939209841138</v>
      </c>
      <c r="S57">
        <v>79.836987283498743</v>
      </c>
      <c r="T57">
        <v>51.258065733368554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75.209999999999994</v>
      </c>
      <c r="J58">
        <f>BYPL_EOD!AE58+BYPL_EOD!AF58</f>
        <v>42.59</v>
      </c>
      <c r="K58">
        <f>MES_EOD!AE58+MES_EOD!AF58</f>
        <v>16.11</v>
      </c>
      <c r="L58">
        <f>NDMC_EOD!AE58+NDMC_EOD!AF58</f>
        <v>79.84</v>
      </c>
      <c r="M58">
        <f>TPDDL_EOD!AE58+TPDDL_EOD!AF58</f>
        <v>51.26</v>
      </c>
      <c r="N58">
        <f t="shared" si="0"/>
        <v>265.01</v>
      </c>
      <c r="O58" s="112">
        <f t="shared" si="1"/>
        <v>-9.9999999999909051E-3</v>
      </c>
      <c r="P58">
        <v>75.207161993887013</v>
      </c>
      <c r="Q58">
        <v>42.588392890834314</v>
      </c>
      <c r="R58">
        <v>16.10939209841138</v>
      </c>
      <c r="S58">
        <v>79.836987283498743</v>
      </c>
      <c r="T58">
        <v>51.258065733368554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75.209999999999994</v>
      </c>
      <c r="J59">
        <f>BYPL_EOD!AE59+BYPL_EOD!AF59</f>
        <v>42.59</v>
      </c>
      <c r="K59">
        <f>MES_EOD!AE59+MES_EOD!AF59</f>
        <v>16.11</v>
      </c>
      <c r="L59">
        <f>NDMC_EOD!AE59+NDMC_EOD!AF59</f>
        <v>79.84</v>
      </c>
      <c r="M59">
        <f>TPDDL_EOD!AE59+TPDDL_EOD!AF59</f>
        <v>51.26</v>
      </c>
      <c r="N59">
        <f t="shared" si="0"/>
        <v>265.01</v>
      </c>
      <c r="O59" s="112">
        <f t="shared" si="1"/>
        <v>-9.9999999999909051E-3</v>
      </c>
      <c r="P59">
        <v>75.207161993887013</v>
      </c>
      <c r="Q59">
        <v>42.588392890834314</v>
      </c>
      <c r="R59">
        <v>16.10939209841138</v>
      </c>
      <c r="S59">
        <v>79.836987283498743</v>
      </c>
      <c r="T59">
        <v>51.258065733368554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75.209999999999994</v>
      </c>
      <c r="J60">
        <f>BYPL_EOD!AE60+BYPL_EOD!AF60</f>
        <v>42.59</v>
      </c>
      <c r="K60">
        <f>MES_EOD!AE60+MES_EOD!AF60</f>
        <v>16.11</v>
      </c>
      <c r="L60">
        <f>NDMC_EOD!AE60+NDMC_EOD!AF60</f>
        <v>79.84</v>
      </c>
      <c r="M60">
        <f>TPDDL_EOD!AE60+TPDDL_EOD!AF60</f>
        <v>51.26</v>
      </c>
      <c r="N60">
        <f t="shared" si="0"/>
        <v>265.01</v>
      </c>
      <c r="O60" s="112">
        <f t="shared" si="1"/>
        <v>-9.9999999999909051E-3</v>
      </c>
      <c r="P60">
        <v>75.207161993887013</v>
      </c>
      <c r="Q60">
        <v>42.588392890834314</v>
      </c>
      <c r="R60">
        <v>16.10939209841138</v>
      </c>
      <c r="S60">
        <v>79.836987283498743</v>
      </c>
      <c r="T60">
        <v>51.258065733368554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75.209999999999994</v>
      </c>
      <c r="J61">
        <f>BYPL_EOD!AE61+BYPL_EOD!AF61</f>
        <v>42.59</v>
      </c>
      <c r="K61">
        <f>MES_EOD!AE61+MES_EOD!AF61</f>
        <v>16.11</v>
      </c>
      <c r="L61">
        <f>NDMC_EOD!AE61+NDMC_EOD!AF61</f>
        <v>79.84</v>
      </c>
      <c r="M61">
        <f>TPDDL_EOD!AE61+TPDDL_EOD!AF61</f>
        <v>51.26</v>
      </c>
      <c r="N61">
        <f t="shared" si="0"/>
        <v>265.01</v>
      </c>
      <c r="O61" s="112">
        <f t="shared" si="1"/>
        <v>-9.9999999999909051E-3</v>
      </c>
      <c r="P61">
        <v>75.207161993887013</v>
      </c>
      <c r="Q61">
        <v>42.588392890834314</v>
      </c>
      <c r="R61">
        <v>16.10939209841138</v>
      </c>
      <c r="S61">
        <v>79.836987283498743</v>
      </c>
      <c r="T61">
        <v>51.258065733368554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75.209999999999994</v>
      </c>
      <c r="J62">
        <f>BYPL_EOD!AE62+BYPL_EOD!AF62</f>
        <v>42.59</v>
      </c>
      <c r="K62">
        <f>MES_EOD!AE62+MES_EOD!AF62</f>
        <v>16.11</v>
      </c>
      <c r="L62">
        <f>NDMC_EOD!AE62+NDMC_EOD!AF62</f>
        <v>79.84</v>
      </c>
      <c r="M62">
        <f>TPDDL_EOD!AE62+TPDDL_EOD!AF62</f>
        <v>51.26</v>
      </c>
      <c r="N62">
        <f t="shared" si="0"/>
        <v>265.01</v>
      </c>
      <c r="O62" s="112">
        <f t="shared" si="1"/>
        <v>-9.9999999999909051E-3</v>
      </c>
      <c r="P62">
        <v>75.207161993887013</v>
      </c>
      <c r="Q62">
        <v>42.588392890834314</v>
      </c>
      <c r="R62">
        <v>16.10939209841138</v>
      </c>
      <c r="S62">
        <v>79.836987283498743</v>
      </c>
      <c r="T62">
        <v>51.258065733368554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75.209999999999994</v>
      </c>
      <c r="J63">
        <f>BYPL_EOD!AE63+BYPL_EOD!AF63</f>
        <v>42.59</v>
      </c>
      <c r="K63">
        <f>MES_EOD!AE63+MES_EOD!AF63</f>
        <v>16.11</v>
      </c>
      <c r="L63">
        <f>NDMC_EOD!AE63+NDMC_EOD!AF63</f>
        <v>79.84</v>
      </c>
      <c r="M63">
        <f>TPDDL_EOD!AE63+TPDDL_EOD!AF63</f>
        <v>51.26</v>
      </c>
      <c r="N63">
        <f t="shared" si="0"/>
        <v>265.01</v>
      </c>
      <c r="O63" s="112">
        <f t="shared" si="1"/>
        <v>-9.9999999999909051E-3</v>
      </c>
      <c r="P63">
        <v>75.207161993887013</v>
      </c>
      <c r="Q63">
        <v>42.588392890834314</v>
      </c>
      <c r="R63">
        <v>16.10939209841138</v>
      </c>
      <c r="S63">
        <v>79.836987283498743</v>
      </c>
      <c r="T63">
        <v>51.258065733368554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75.209999999999994</v>
      </c>
      <c r="J64">
        <f>BYPL_EOD!AE64+BYPL_EOD!AF64</f>
        <v>42.59</v>
      </c>
      <c r="K64">
        <f>MES_EOD!AE64+MES_EOD!AF64</f>
        <v>16.11</v>
      </c>
      <c r="L64">
        <f>NDMC_EOD!AE64+NDMC_EOD!AF64</f>
        <v>79.84</v>
      </c>
      <c r="M64">
        <f>TPDDL_EOD!AE64+TPDDL_EOD!AF64</f>
        <v>51.26</v>
      </c>
      <c r="N64">
        <f t="shared" si="0"/>
        <v>265.01</v>
      </c>
      <c r="O64" s="112">
        <f t="shared" si="1"/>
        <v>-9.9999999999909051E-3</v>
      </c>
      <c r="P64">
        <v>75.207161993887013</v>
      </c>
      <c r="Q64">
        <v>42.588392890834314</v>
      </c>
      <c r="R64">
        <v>16.10939209841138</v>
      </c>
      <c r="S64">
        <v>79.836987283498743</v>
      </c>
      <c r="T64">
        <v>51.258065733368554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75.209999999999994</v>
      </c>
      <c r="J65">
        <f>BYPL_EOD!AE65+BYPL_EOD!AF65</f>
        <v>42.59</v>
      </c>
      <c r="K65">
        <f>MES_EOD!AE65+MES_EOD!AF65</f>
        <v>16.11</v>
      </c>
      <c r="L65">
        <f>NDMC_EOD!AE65+NDMC_EOD!AF65</f>
        <v>79.84</v>
      </c>
      <c r="M65">
        <f>TPDDL_EOD!AE65+TPDDL_EOD!AF65</f>
        <v>51.26</v>
      </c>
      <c r="N65">
        <f t="shared" si="0"/>
        <v>265.01</v>
      </c>
      <c r="O65" s="112">
        <f t="shared" si="1"/>
        <v>-9.9999999999909051E-3</v>
      </c>
      <c r="P65">
        <v>75.207161993887013</v>
      </c>
      <c r="Q65">
        <v>42.588392890834314</v>
      </c>
      <c r="R65">
        <v>16.10939209841138</v>
      </c>
      <c r="S65">
        <v>79.836987283498743</v>
      </c>
      <c r="T65">
        <v>51.258065733368554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75.209999999999994</v>
      </c>
      <c r="J66">
        <f>BYPL_EOD!AE66+BYPL_EOD!AF66</f>
        <v>42.59</v>
      </c>
      <c r="K66">
        <f>MES_EOD!AE66+MES_EOD!AF66</f>
        <v>16.11</v>
      </c>
      <c r="L66">
        <f>NDMC_EOD!AE66+NDMC_EOD!AF66</f>
        <v>79.84</v>
      </c>
      <c r="M66">
        <f>TPDDL_EOD!AE66+TPDDL_EOD!AF66</f>
        <v>51.26</v>
      </c>
      <c r="N66">
        <f t="shared" si="0"/>
        <v>265.01</v>
      </c>
      <c r="O66" s="112">
        <f t="shared" si="1"/>
        <v>-9.9999999999909051E-3</v>
      </c>
      <c r="P66">
        <v>75.207161993887013</v>
      </c>
      <c r="Q66">
        <v>42.588392890834314</v>
      </c>
      <c r="R66">
        <v>16.10939209841138</v>
      </c>
      <c r="S66">
        <v>79.836987283498743</v>
      </c>
      <c r="T66">
        <v>51.258065733368554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75.209999999999994</v>
      </c>
      <c r="J67">
        <f>BYPL_EOD!AE67+BYPL_EOD!AF67</f>
        <v>42.59</v>
      </c>
      <c r="K67">
        <f>MES_EOD!AE67+MES_EOD!AF67</f>
        <v>16.11</v>
      </c>
      <c r="L67">
        <f>NDMC_EOD!AE67+NDMC_EOD!AF67</f>
        <v>79.84</v>
      </c>
      <c r="M67">
        <f>TPDDL_EOD!AE67+TPDDL_EOD!AF67</f>
        <v>51.26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75.207161993887013</v>
      </c>
      <c r="Q67">
        <v>42.588392890834314</v>
      </c>
      <c r="R67">
        <v>16.10939209841138</v>
      </c>
      <c r="S67">
        <v>79.836987283498743</v>
      </c>
      <c r="T67">
        <v>51.258065733368554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75.209999999999994</v>
      </c>
      <c r="J68">
        <f>BYPL_EOD!AE68+BYPL_EOD!AF68</f>
        <v>42.59</v>
      </c>
      <c r="K68">
        <f>MES_EOD!AE68+MES_EOD!AF68</f>
        <v>16.11</v>
      </c>
      <c r="L68">
        <f>NDMC_EOD!AE68+NDMC_EOD!AF68</f>
        <v>79.84</v>
      </c>
      <c r="M68">
        <f>TPDDL_EOD!AE68+TPDDL_EOD!AF68</f>
        <v>51.26</v>
      </c>
      <c r="N68">
        <f t="shared" si="6"/>
        <v>265.01</v>
      </c>
      <c r="O68" s="112">
        <f t="shared" si="7"/>
        <v>-9.9999999999909051E-3</v>
      </c>
      <c r="P68">
        <v>75.207161993887013</v>
      </c>
      <c r="Q68">
        <v>42.588392890834314</v>
      </c>
      <c r="R68">
        <v>16.10939209841138</v>
      </c>
      <c r="S68">
        <v>79.836987283498743</v>
      </c>
      <c r="T68">
        <v>51.258065733368554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75.209999999999994</v>
      </c>
      <c r="J69">
        <f>BYPL_EOD!AE69+BYPL_EOD!AF69</f>
        <v>42.59</v>
      </c>
      <c r="K69">
        <f>MES_EOD!AE69+MES_EOD!AF69</f>
        <v>16.11</v>
      </c>
      <c r="L69">
        <f>NDMC_EOD!AE69+NDMC_EOD!AF69</f>
        <v>79.84</v>
      </c>
      <c r="M69">
        <f>TPDDL_EOD!AE69+TPDDL_EOD!AF69</f>
        <v>51.26</v>
      </c>
      <c r="N69">
        <f t="shared" si="6"/>
        <v>265.01</v>
      </c>
      <c r="O69" s="112">
        <f t="shared" si="7"/>
        <v>-9.9999999999909051E-3</v>
      </c>
      <c r="P69">
        <v>75.207161993887013</v>
      </c>
      <c r="Q69">
        <v>42.588392890834314</v>
      </c>
      <c r="R69">
        <v>16.10939209841138</v>
      </c>
      <c r="S69">
        <v>79.836987283498743</v>
      </c>
      <c r="T69">
        <v>51.258065733368554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75.209999999999994</v>
      </c>
      <c r="J70">
        <f>BYPL_EOD!AE70+BYPL_EOD!AF70</f>
        <v>42.59</v>
      </c>
      <c r="K70">
        <f>MES_EOD!AE70+MES_EOD!AF70</f>
        <v>16.11</v>
      </c>
      <c r="L70">
        <f>NDMC_EOD!AE70+NDMC_EOD!AF70</f>
        <v>79.84</v>
      </c>
      <c r="M70">
        <f>TPDDL_EOD!AE70+TPDDL_EOD!AF70</f>
        <v>51.26</v>
      </c>
      <c r="N70">
        <f t="shared" si="6"/>
        <v>265.01</v>
      </c>
      <c r="O70" s="112">
        <f t="shared" si="7"/>
        <v>-9.9999999999909051E-3</v>
      </c>
      <c r="P70">
        <v>75.207161993887013</v>
      </c>
      <c r="Q70">
        <v>42.588392890834314</v>
      </c>
      <c r="R70">
        <v>16.10939209841138</v>
      </c>
      <c r="S70">
        <v>79.836987283498743</v>
      </c>
      <c r="T70">
        <v>51.258065733368554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16.14</v>
      </c>
      <c r="L71">
        <f>NDMC_EOD!AE71+NDMC_EOD!AF71</f>
        <v>79.97</v>
      </c>
      <c r="M71">
        <f>TPDDL_EOD!AE71+TPDDL_EOD!AF71</f>
        <v>51.34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16.139390966378627</v>
      </c>
      <c r="S71">
        <v>79.966982378023474</v>
      </c>
      <c r="T71">
        <v>51.338062714614551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16.14</v>
      </c>
      <c r="L72">
        <f>NDMC_EOD!AE72+NDMC_EOD!AF72</f>
        <v>79.97</v>
      </c>
      <c r="M72">
        <f>TPDDL_EOD!AE72+TPDDL_EOD!AF72</f>
        <v>51.34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16.139390966378627</v>
      </c>
      <c r="S72">
        <v>79.966982378023474</v>
      </c>
      <c r="T72">
        <v>51.338062714614551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16.14</v>
      </c>
      <c r="L73">
        <f>NDMC_EOD!AE73+NDMC_EOD!AF73</f>
        <v>79.97</v>
      </c>
      <c r="M73">
        <f>TPDDL_EOD!AE73+TPDDL_EOD!AF73</f>
        <v>51.34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16.139390966378627</v>
      </c>
      <c r="S73">
        <v>79.966982378023474</v>
      </c>
      <c r="T73">
        <v>51.338062714614551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16.14</v>
      </c>
      <c r="L74">
        <f>NDMC_EOD!AE74+NDMC_EOD!AF74</f>
        <v>79.97</v>
      </c>
      <c r="M74">
        <f>TPDDL_EOD!AE74+TPDDL_EOD!AF74</f>
        <v>51.34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16.139390966378627</v>
      </c>
      <c r="S74">
        <v>79.966982378023474</v>
      </c>
      <c r="T74">
        <v>51.338062714614551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16.14</v>
      </c>
      <c r="L75">
        <f>NDMC_EOD!AE75+NDMC_EOD!AF75</f>
        <v>79.97</v>
      </c>
      <c r="M75">
        <f>TPDDL_EOD!AE75+TPDDL_EOD!AF75</f>
        <v>51.34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16.139390966378627</v>
      </c>
      <c r="S75">
        <v>79.966982378023474</v>
      </c>
      <c r="T75">
        <v>51.338062714614551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16.14</v>
      </c>
      <c r="L76">
        <f>NDMC_EOD!AE76+NDMC_EOD!AF76</f>
        <v>79.97</v>
      </c>
      <c r="M76">
        <f>TPDDL_EOD!AE76+TPDDL_EOD!AF76</f>
        <v>51.34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16.139390966378627</v>
      </c>
      <c r="S76">
        <v>79.966982378023474</v>
      </c>
      <c r="T76">
        <v>51.338062714614551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16.14</v>
      </c>
      <c r="L77">
        <f>NDMC_EOD!AE77+NDMC_EOD!AF77</f>
        <v>79.97</v>
      </c>
      <c r="M77">
        <f>TPDDL_EOD!AE77+TPDDL_EOD!AF77</f>
        <v>51.34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16.139390966378627</v>
      </c>
      <c r="S77">
        <v>79.966982378023474</v>
      </c>
      <c r="T77">
        <v>51.338062714614551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16.14</v>
      </c>
      <c r="L78">
        <f>NDMC_EOD!AE78+NDMC_EOD!AF78</f>
        <v>79.97</v>
      </c>
      <c r="M78">
        <f>TPDDL_EOD!AE78+TPDDL_EOD!AF78</f>
        <v>51.34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16.139390966378627</v>
      </c>
      <c r="S78">
        <v>79.966982378023474</v>
      </c>
      <c r="T78">
        <v>51.338062714614551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16.14</v>
      </c>
      <c r="L79">
        <f>NDMC_EOD!AE79+NDMC_EOD!AF79</f>
        <v>79.97</v>
      </c>
      <c r="M79">
        <f>TPDDL_EOD!AE79+TPDDL_EOD!AF79</f>
        <v>51.34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16.139390966378627</v>
      </c>
      <c r="S79">
        <v>79.966982378023474</v>
      </c>
      <c r="T79">
        <v>51.338062714614551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16.14</v>
      </c>
      <c r="L80">
        <f>NDMC_EOD!AE80+NDMC_EOD!AF80</f>
        <v>79.97</v>
      </c>
      <c r="M80">
        <f>TPDDL_EOD!AE80+TPDDL_EOD!AF80</f>
        <v>51.34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16.139390966378627</v>
      </c>
      <c r="S80">
        <v>79.966982378023474</v>
      </c>
      <c r="T80">
        <v>51.338062714614551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16.14</v>
      </c>
      <c r="L81">
        <f>NDMC_EOD!AE81+NDMC_EOD!AF81</f>
        <v>79.97</v>
      </c>
      <c r="M81">
        <f>TPDDL_EOD!AE81+TPDDL_EOD!AF81</f>
        <v>51.34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16.139390966378627</v>
      </c>
      <c r="S81">
        <v>79.966982378023474</v>
      </c>
      <c r="T81">
        <v>51.338062714614551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16.14</v>
      </c>
      <c r="L82">
        <f>NDMC_EOD!AE82+NDMC_EOD!AF82</f>
        <v>79.97</v>
      </c>
      <c r="M82">
        <f>TPDDL_EOD!AE82+TPDDL_EOD!AF82</f>
        <v>51.34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16.139390966378627</v>
      </c>
      <c r="S82">
        <v>79.966982378023474</v>
      </c>
      <c r="T82">
        <v>51.338062714614551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16.14</v>
      </c>
      <c r="L83">
        <f>NDMC_EOD!AE83+NDMC_EOD!AF83</f>
        <v>79.97</v>
      </c>
      <c r="M83">
        <f>TPDDL_EOD!AE83+TPDDL_EOD!AF83</f>
        <v>51.34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16.139390966378627</v>
      </c>
      <c r="S83">
        <v>79.966982378023474</v>
      </c>
      <c r="T83">
        <v>51.338062714614551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16.14</v>
      </c>
      <c r="L84">
        <f>NDMC_EOD!AE84+NDMC_EOD!AF84</f>
        <v>79.97</v>
      </c>
      <c r="M84">
        <f>TPDDL_EOD!AE84+TPDDL_EOD!AF84</f>
        <v>51.34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16.139390966378627</v>
      </c>
      <c r="S84">
        <v>79.966982378023474</v>
      </c>
      <c r="T84">
        <v>51.338062714614551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16.14</v>
      </c>
      <c r="L85">
        <f>NDMC_EOD!AE85+NDMC_EOD!AF85</f>
        <v>79.97</v>
      </c>
      <c r="M85">
        <f>TPDDL_EOD!AE85+TPDDL_EOD!AF85</f>
        <v>51.34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16.139390966378627</v>
      </c>
      <c r="S85">
        <v>79.966982378023474</v>
      </c>
      <c r="T85">
        <v>51.338062714614551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16.14</v>
      </c>
      <c r="L86">
        <f>NDMC_EOD!AE86+NDMC_EOD!AF86</f>
        <v>79.97</v>
      </c>
      <c r="M86">
        <f>TPDDL_EOD!AE86+TPDDL_EOD!AF86</f>
        <v>51.34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16.139390966378627</v>
      </c>
      <c r="S86">
        <v>79.966982378023474</v>
      </c>
      <c r="T86">
        <v>51.338062714614551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16.14</v>
      </c>
      <c r="L87">
        <f>NDMC_EOD!AE87+NDMC_EOD!AF87</f>
        <v>79.97</v>
      </c>
      <c r="M87">
        <f>TPDDL_EOD!AE87+TPDDL_EOD!AF87</f>
        <v>51.34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16.139390966378627</v>
      </c>
      <c r="S87">
        <v>79.966982378023474</v>
      </c>
      <c r="T87">
        <v>51.338062714614551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16.14</v>
      </c>
      <c r="L88">
        <f>NDMC_EOD!AE88+NDMC_EOD!AF88</f>
        <v>79.97</v>
      </c>
      <c r="M88">
        <f>TPDDL_EOD!AE88+TPDDL_EOD!AF88</f>
        <v>51.34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16.139390966378627</v>
      </c>
      <c r="S88">
        <v>79.966982378023474</v>
      </c>
      <c r="T88">
        <v>51.338062714614551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16.14</v>
      </c>
      <c r="L89">
        <f>NDMC_EOD!AE89+NDMC_EOD!AF89</f>
        <v>79.97</v>
      </c>
      <c r="M89">
        <f>TPDDL_EOD!AE89+TPDDL_EOD!AF89</f>
        <v>51.34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16.139390966378627</v>
      </c>
      <c r="S89">
        <v>79.966982378023474</v>
      </c>
      <c r="T89">
        <v>51.338062714614551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16.14</v>
      </c>
      <c r="L90">
        <f>NDMC_EOD!AE90+NDMC_EOD!AF90</f>
        <v>79.97</v>
      </c>
      <c r="M90">
        <f>TPDDL_EOD!AE90+TPDDL_EOD!AF90</f>
        <v>51.34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16.139390966378627</v>
      </c>
      <c r="S90">
        <v>79.966982378023474</v>
      </c>
      <c r="T90">
        <v>51.338062714614551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16.14</v>
      </c>
      <c r="L91">
        <f>NDMC_EOD!AE91+NDMC_EOD!AF91</f>
        <v>79.97</v>
      </c>
      <c r="M91">
        <f>TPDDL_EOD!AE91+TPDDL_EOD!AF91</f>
        <v>51.34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16.139390966378627</v>
      </c>
      <c r="S91">
        <v>79.966982378023474</v>
      </c>
      <c r="T91">
        <v>51.338062714614551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16.14</v>
      </c>
      <c r="L92">
        <f>NDMC_EOD!AE92+NDMC_EOD!AF92</f>
        <v>79.97</v>
      </c>
      <c r="M92">
        <f>TPDDL_EOD!AE92+TPDDL_EOD!AF92</f>
        <v>51.34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16.139390966378627</v>
      </c>
      <c r="S92">
        <v>79.966982378023474</v>
      </c>
      <c r="T92">
        <v>51.338062714614551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16.14</v>
      </c>
      <c r="L93">
        <f>NDMC_EOD!AE93+NDMC_EOD!AF93</f>
        <v>79.97</v>
      </c>
      <c r="M93">
        <f>TPDDL_EOD!AE93+TPDDL_EOD!AF93</f>
        <v>51.34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16.139390966378627</v>
      </c>
      <c r="S93">
        <v>79.966982378023474</v>
      </c>
      <c r="T93">
        <v>51.338062714614551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16.14</v>
      </c>
      <c r="L94">
        <f>NDMC_EOD!AE94+NDMC_EOD!AF94</f>
        <v>79.97</v>
      </c>
      <c r="M94">
        <f>TPDDL_EOD!AE94+TPDDL_EOD!AF94</f>
        <v>51.34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16.139390966378627</v>
      </c>
      <c r="S94">
        <v>79.966982378023474</v>
      </c>
      <c r="T94">
        <v>51.338062714614551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16.14</v>
      </c>
      <c r="L95">
        <f>NDMC_EOD!AE95+NDMC_EOD!AF95</f>
        <v>79.97</v>
      </c>
      <c r="M95">
        <f>TPDDL_EOD!AE95+TPDDL_EOD!AF95</f>
        <v>51.34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16.139390966378627</v>
      </c>
      <c r="S95">
        <v>79.966982378023474</v>
      </c>
      <c r="T95">
        <v>51.338062714614551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16.14</v>
      </c>
      <c r="L96">
        <f>NDMC_EOD!AE96+NDMC_EOD!AF96</f>
        <v>79.97</v>
      </c>
      <c r="M96">
        <f>TPDDL_EOD!AE96+TPDDL_EOD!AF96</f>
        <v>51.34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16.139390966378627</v>
      </c>
      <c r="S96">
        <v>79.966982378023474</v>
      </c>
      <c r="T96">
        <v>51.338062714614551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16.14</v>
      </c>
      <c r="L97">
        <f>NDMC_EOD!AE97+NDMC_EOD!AF97</f>
        <v>79.97</v>
      </c>
      <c r="M97">
        <f>TPDDL_EOD!AE97+TPDDL_EOD!AF97</f>
        <v>51.34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16.139390966378627</v>
      </c>
      <c r="S97">
        <v>79.966982378023474</v>
      </c>
      <c r="T97">
        <v>51.338062714614551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16.14</v>
      </c>
      <c r="L98">
        <f>NDMC_EOD!AE98+NDMC_EOD!AF98</f>
        <v>79.97</v>
      </c>
      <c r="M98">
        <f>TPDDL_EOD!AE98+TPDDL_EOD!AF98</f>
        <v>51.34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16.139390966378627</v>
      </c>
      <c r="S98">
        <v>79.966982378023474</v>
      </c>
      <c r="T98">
        <v>51.338062714614551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1.7968475000000022</v>
      </c>
      <c r="J99" s="114">
        <f t="shared" si="12"/>
        <v>1.0301725000000015</v>
      </c>
      <c r="K99" s="114">
        <f t="shared" si="12"/>
        <v>0.38671250000000079</v>
      </c>
      <c r="L99" s="114">
        <f t="shared" si="12"/>
        <v>1.9160200000000029</v>
      </c>
      <c r="M99" s="114">
        <f t="shared" si="12"/>
        <v>1.2304750000000022</v>
      </c>
      <c r="N99" s="114">
        <f t="shared" si="12"/>
        <v>6.360227499999989</v>
      </c>
      <c r="O99" s="114">
        <f t="shared" si="12"/>
        <v>-2.2749999999979308E-4</v>
      </c>
      <c r="P99" s="114">
        <f t="shared" si="12"/>
        <v>1.7967829987547623</v>
      </c>
      <c r="Q99" s="114">
        <f t="shared" si="12"/>
        <v>1.0301359382664796</v>
      </c>
      <c r="R99" s="114">
        <f t="shared" si="12"/>
        <v>0.38669866231462979</v>
      </c>
      <c r="S99" s="114">
        <f t="shared" si="12"/>
        <v>1.9159514263612694</v>
      </c>
      <c r="T99" s="114">
        <f t="shared" si="12"/>
        <v>1.2304309743028565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0.97499999999999998</v>
      </c>
      <c r="D99" s="114">
        <f t="shared" si="12"/>
        <v>-1.2299999999999997E-2</v>
      </c>
      <c r="E99" s="114">
        <f t="shared" si="12"/>
        <v>0</v>
      </c>
      <c r="F99" s="114">
        <f t="shared" si="12"/>
        <v>0.97499999999999998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279</v>
      </c>
      <c r="E3">
        <f>BAWANA!AM3</f>
        <v>0</v>
      </c>
      <c r="F3">
        <f>(B3+C3)*0.8</f>
        <v>256</v>
      </c>
      <c r="G3">
        <f>(D3+E3)</f>
        <v>279</v>
      </c>
      <c r="H3" s="112"/>
      <c r="I3">
        <f>BRPL_EOD!AI3+BRPL_EOD!AJ3</f>
        <v>134.22999999999999</v>
      </c>
      <c r="J3">
        <f>BYPL_EOD!AI3+BYPL_EOD!AJ3</f>
        <v>53.28</v>
      </c>
      <c r="K3">
        <f>MES_EOD!AI3+MES_EOD!AJ3</f>
        <v>5.65</v>
      </c>
      <c r="L3">
        <f>NDMC_EOD!AI3+NDMC_EOD!AJ3</f>
        <v>18.41</v>
      </c>
      <c r="M3">
        <f>TPDDL_EOD!AI3+TPDDL_EOD!AJ3</f>
        <v>67.430000000000007</v>
      </c>
      <c r="N3">
        <f t="shared" ref="N3:N66" si="0">SUM(I3:M3)</f>
        <v>279</v>
      </c>
      <c r="O3" s="112">
        <f t="shared" ref="O3:O66" si="1">G3-N3</f>
        <v>0</v>
      </c>
      <c r="P3">
        <v>134.22999999999999</v>
      </c>
      <c r="Q3">
        <v>53.28</v>
      </c>
      <c r="R3">
        <v>5.65</v>
      </c>
      <c r="S3">
        <v>18.41</v>
      </c>
      <c r="T3">
        <v>67.430000000000007</v>
      </c>
      <c r="U3" s="114">
        <f t="shared" ref="U3:U66" si="2">SUM(P3:T3)</f>
        <v>279</v>
      </c>
      <c r="V3" s="112">
        <f t="shared" ref="V3:V66" si="3">G3-U3</f>
        <v>0</v>
      </c>
      <c r="Y3">
        <f>BAWANA!AW3+BAWANA!AX3</f>
        <v>31</v>
      </c>
      <c r="Z3">
        <f>BAWANA!BD3+BAWANA!BE3</f>
        <v>0</v>
      </c>
      <c r="AA3">
        <f>BAWANA!X3+BAWANA!Y3</f>
        <v>31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279</v>
      </c>
      <c r="E4">
        <f>BAWANA!AM4</f>
        <v>0</v>
      </c>
      <c r="F4">
        <f t="shared" ref="F4:F67" si="4">(B4+C4)*0.8</f>
        <v>256</v>
      </c>
      <c r="G4">
        <f t="shared" ref="G4:G67" si="5">(D4+E4)</f>
        <v>279</v>
      </c>
      <c r="H4" s="112"/>
      <c r="I4">
        <f>BRPL_EOD!AI4+BRPL_EOD!AJ4</f>
        <v>134.22999999999999</v>
      </c>
      <c r="J4">
        <f>BYPL_EOD!AI4+BYPL_EOD!AJ4</f>
        <v>53.28</v>
      </c>
      <c r="K4">
        <f>MES_EOD!AI4+MES_EOD!AJ4</f>
        <v>5.65</v>
      </c>
      <c r="L4">
        <f>NDMC_EOD!AI4+NDMC_EOD!AJ4</f>
        <v>18.41</v>
      </c>
      <c r="M4">
        <f>TPDDL_EOD!AI4+TPDDL_EOD!AJ4</f>
        <v>67.430000000000007</v>
      </c>
      <c r="N4">
        <f t="shared" si="0"/>
        <v>279</v>
      </c>
      <c r="O4" s="112">
        <f t="shared" si="1"/>
        <v>0</v>
      </c>
      <c r="P4">
        <v>134.22999999999999</v>
      </c>
      <c r="Q4">
        <v>53.28</v>
      </c>
      <c r="R4">
        <v>5.65</v>
      </c>
      <c r="S4">
        <v>18.41</v>
      </c>
      <c r="T4">
        <v>67.430000000000007</v>
      </c>
      <c r="U4" s="114">
        <f t="shared" si="2"/>
        <v>279</v>
      </c>
      <c r="V4" s="112">
        <f t="shared" si="3"/>
        <v>0</v>
      </c>
      <c r="Y4">
        <f>BAWANA!AW4+BAWANA!AX4</f>
        <v>31</v>
      </c>
      <c r="Z4">
        <f>BAWANA!BD4+BAWANA!BE4</f>
        <v>0</v>
      </c>
      <c r="AA4">
        <f>BAWANA!X4+BAWANA!Y4</f>
        <v>31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279</v>
      </c>
      <c r="E5">
        <f>BAWANA!AM5</f>
        <v>0</v>
      </c>
      <c r="F5">
        <f t="shared" si="4"/>
        <v>256</v>
      </c>
      <c r="G5">
        <f t="shared" si="5"/>
        <v>279</v>
      </c>
      <c r="H5" s="112"/>
      <c r="I5">
        <f>BRPL_EOD!AI5+BRPL_EOD!AJ5</f>
        <v>134.22999999999999</v>
      </c>
      <c r="J5">
        <f>BYPL_EOD!AI5+BYPL_EOD!AJ5</f>
        <v>53.28</v>
      </c>
      <c r="K5">
        <f>MES_EOD!AI5+MES_EOD!AJ5</f>
        <v>5.65</v>
      </c>
      <c r="L5">
        <f>NDMC_EOD!AI5+NDMC_EOD!AJ5</f>
        <v>18.41</v>
      </c>
      <c r="M5">
        <f>TPDDL_EOD!AI5+TPDDL_EOD!AJ5</f>
        <v>67.430000000000007</v>
      </c>
      <c r="N5">
        <f t="shared" si="0"/>
        <v>279</v>
      </c>
      <c r="O5" s="112">
        <f t="shared" si="1"/>
        <v>0</v>
      </c>
      <c r="P5">
        <v>134.22999999999999</v>
      </c>
      <c r="Q5">
        <v>53.28</v>
      </c>
      <c r="R5">
        <v>5.65</v>
      </c>
      <c r="S5">
        <v>18.41</v>
      </c>
      <c r="T5">
        <v>67.430000000000007</v>
      </c>
      <c r="U5" s="114">
        <f t="shared" si="2"/>
        <v>279</v>
      </c>
      <c r="V5" s="112">
        <f t="shared" si="3"/>
        <v>0</v>
      </c>
      <c r="Y5">
        <f>BAWANA!AW5+BAWANA!AX5</f>
        <v>31</v>
      </c>
      <c r="Z5">
        <f>BAWANA!BD5+BAWANA!BE5</f>
        <v>0</v>
      </c>
      <c r="AA5">
        <f>BAWANA!X5+BAWANA!Y5</f>
        <v>31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279</v>
      </c>
      <c r="E6">
        <f>BAWANA!AM6</f>
        <v>0</v>
      </c>
      <c r="F6">
        <f t="shared" si="4"/>
        <v>256</v>
      </c>
      <c r="G6">
        <f t="shared" si="5"/>
        <v>279</v>
      </c>
      <c r="H6" s="112"/>
      <c r="I6">
        <f>BRPL_EOD!AI6+BRPL_EOD!AJ6</f>
        <v>134.22999999999999</v>
      </c>
      <c r="J6">
        <f>BYPL_EOD!AI6+BYPL_EOD!AJ6</f>
        <v>53.28</v>
      </c>
      <c r="K6">
        <f>MES_EOD!AI6+MES_EOD!AJ6</f>
        <v>5.65</v>
      </c>
      <c r="L6">
        <f>NDMC_EOD!AI6+NDMC_EOD!AJ6</f>
        <v>18.41</v>
      </c>
      <c r="M6">
        <f>TPDDL_EOD!AI6+TPDDL_EOD!AJ6</f>
        <v>67.430000000000007</v>
      </c>
      <c r="N6">
        <f t="shared" si="0"/>
        <v>279</v>
      </c>
      <c r="O6" s="112">
        <f t="shared" si="1"/>
        <v>0</v>
      </c>
      <c r="P6">
        <v>134.22999999999999</v>
      </c>
      <c r="Q6">
        <v>53.28</v>
      </c>
      <c r="R6">
        <v>5.65</v>
      </c>
      <c r="S6">
        <v>18.41</v>
      </c>
      <c r="T6">
        <v>67.430000000000007</v>
      </c>
      <c r="U6" s="114">
        <f t="shared" si="2"/>
        <v>279</v>
      </c>
      <c r="V6" s="112">
        <f t="shared" si="3"/>
        <v>0</v>
      </c>
      <c r="Y6">
        <f>BAWANA!AW6+BAWANA!AX6</f>
        <v>31</v>
      </c>
      <c r="Z6">
        <f>BAWANA!BD6+BAWANA!BE6</f>
        <v>0</v>
      </c>
      <c r="AA6">
        <f>BAWANA!X6+BAWANA!Y6</f>
        <v>31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279</v>
      </c>
      <c r="E7">
        <f>BAWANA!AM7</f>
        <v>0</v>
      </c>
      <c r="F7">
        <f t="shared" si="4"/>
        <v>256</v>
      </c>
      <c r="G7">
        <f t="shared" si="5"/>
        <v>279</v>
      </c>
      <c r="H7" s="112"/>
      <c r="I7">
        <f>BRPL_EOD!AI7+BRPL_EOD!AJ7</f>
        <v>134.22999999999999</v>
      </c>
      <c r="J7">
        <f>BYPL_EOD!AI7+BYPL_EOD!AJ7</f>
        <v>53.28</v>
      </c>
      <c r="K7">
        <f>MES_EOD!AI7+MES_EOD!AJ7</f>
        <v>5.65</v>
      </c>
      <c r="L7">
        <f>NDMC_EOD!AI7+NDMC_EOD!AJ7</f>
        <v>18.41</v>
      </c>
      <c r="M7">
        <f>TPDDL_EOD!AI7+TPDDL_EOD!AJ7</f>
        <v>67.430000000000007</v>
      </c>
      <c r="N7">
        <f t="shared" si="0"/>
        <v>279</v>
      </c>
      <c r="O7" s="112">
        <f t="shared" si="1"/>
        <v>0</v>
      </c>
      <c r="P7">
        <v>134.22999999999999</v>
      </c>
      <c r="Q7">
        <v>53.28</v>
      </c>
      <c r="R7">
        <v>5.65</v>
      </c>
      <c r="S7">
        <v>18.41</v>
      </c>
      <c r="T7">
        <v>67.430000000000007</v>
      </c>
      <c r="U7" s="114">
        <f t="shared" si="2"/>
        <v>279</v>
      </c>
      <c r="V7" s="112">
        <f t="shared" si="3"/>
        <v>0</v>
      </c>
      <c r="Y7">
        <f>BAWANA!AW7+BAWANA!AX7</f>
        <v>31</v>
      </c>
      <c r="Z7">
        <f>BAWANA!BD7+BAWANA!BE7</f>
        <v>0</v>
      </c>
      <c r="AA7">
        <f>BAWANA!X7+BAWANA!Y7</f>
        <v>31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279</v>
      </c>
      <c r="E8">
        <f>BAWANA!AM8</f>
        <v>0</v>
      </c>
      <c r="F8">
        <f t="shared" si="4"/>
        <v>256</v>
      </c>
      <c r="G8">
        <f t="shared" si="5"/>
        <v>279</v>
      </c>
      <c r="H8" s="112"/>
      <c r="I8">
        <f>BRPL_EOD!AI8+BRPL_EOD!AJ8</f>
        <v>134.22999999999999</v>
      </c>
      <c r="J8">
        <f>BYPL_EOD!AI8+BYPL_EOD!AJ8</f>
        <v>53.28</v>
      </c>
      <c r="K8">
        <f>MES_EOD!AI8+MES_EOD!AJ8</f>
        <v>5.65</v>
      </c>
      <c r="L8">
        <f>NDMC_EOD!AI8+NDMC_EOD!AJ8</f>
        <v>18.41</v>
      </c>
      <c r="M8">
        <f>TPDDL_EOD!AI8+TPDDL_EOD!AJ8</f>
        <v>67.430000000000007</v>
      </c>
      <c r="N8">
        <f t="shared" si="0"/>
        <v>279</v>
      </c>
      <c r="O8" s="112">
        <f t="shared" si="1"/>
        <v>0</v>
      </c>
      <c r="P8">
        <v>134.22999999999999</v>
      </c>
      <c r="Q8">
        <v>53.28</v>
      </c>
      <c r="R8">
        <v>5.65</v>
      </c>
      <c r="S8">
        <v>18.41</v>
      </c>
      <c r="T8">
        <v>67.430000000000007</v>
      </c>
      <c r="U8" s="114">
        <f t="shared" si="2"/>
        <v>279</v>
      </c>
      <c r="V8" s="112">
        <f t="shared" si="3"/>
        <v>0</v>
      </c>
      <c r="Y8">
        <f>BAWANA!AW8+BAWANA!AX8</f>
        <v>31</v>
      </c>
      <c r="Z8">
        <f>BAWANA!BD8+BAWANA!BE8</f>
        <v>0</v>
      </c>
      <c r="AA8">
        <f>BAWANA!X8+BAWANA!Y8</f>
        <v>31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279</v>
      </c>
      <c r="E9">
        <f>BAWANA!AM9</f>
        <v>0</v>
      </c>
      <c r="F9">
        <f t="shared" si="4"/>
        <v>256</v>
      </c>
      <c r="G9">
        <f t="shared" si="5"/>
        <v>279</v>
      </c>
      <c r="H9" s="112"/>
      <c r="I9">
        <f>BRPL_EOD!AI9+BRPL_EOD!AJ9</f>
        <v>134.22999999999999</v>
      </c>
      <c r="J9">
        <f>BYPL_EOD!AI9+BYPL_EOD!AJ9</f>
        <v>53.28</v>
      </c>
      <c r="K9">
        <f>MES_EOD!AI9+MES_EOD!AJ9</f>
        <v>5.65</v>
      </c>
      <c r="L9">
        <f>NDMC_EOD!AI9+NDMC_EOD!AJ9</f>
        <v>18.41</v>
      </c>
      <c r="M9">
        <f>TPDDL_EOD!AI9+TPDDL_EOD!AJ9</f>
        <v>67.430000000000007</v>
      </c>
      <c r="N9">
        <f t="shared" si="0"/>
        <v>279</v>
      </c>
      <c r="O9" s="112">
        <f t="shared" si="1"/>
        <v>0</v>
      </c>
      <c r="P9">
        <v>134.22999999999999</v>
      </c>
      <c r="Q9">
        <v>53.28</v>
      </c>
      <c r="R9">
        <v>5.65</v>
      </c>
      <c r="S9">
        <v>18.41</v>
      </c>
      <c r="T9">
        <v>67.430000000000007</v>
      </c>
      <c r="U9" s="114">
        <f t="shared" si="2"/>
        <v>279</v>
      </c>
      <c r="V9" s="112">
        <f t="shared" si="3"/>
        <v>0</v>
      </c>
      <c r="Y9">
        <f>BAWANA!AW9+BAWANA!AX9</f>
        <v>31</v>
      </c>
      <c r="Z9">
        <f>BAWANA!BD9+BAWANA!BE9</f>
        <v>0</v>
      </c>
      <c r="AA9">
        <f>BAWANA!X9+BAWANA!Y9</f>
        <v>31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279</v>
      </c>
      <c r="E10">
        <f>BAWANA!AM10</f>
        <v>0</v>
      </c>
      <c r="F10">
        <f t="shared" si="4"/>
        <v>256</v>
      </c>
      <c r="G10">
        <f t="shared" si="5"/>
        <v>279</v>
      </c>
      <c r="H10" s="112"/>
      <c r="I10">
        <f>BRPL_EOD!AI10+BRPL_EOD!AJ10</f>
        <v>134.22999999999999</v>
      </c>
      <c r="J10">
        <f>BYPL_EOD!AI10+BYPL_EOD!AJ10</f>
        <v>53.28</v>
      </c>
      <c r="K10">
        <f>MES_EOD!AI10+MES_EOD!AJ10</f>
        <v>5.65</v>
      </c>
      <c r="L10">
        <f>NDMC_EOD!AI10+NDMC_EOD!AJ10</f>
        <v>18.41</v>
      </c>
      <c r="M10">
        <f>TPDDL_EOD!AI10+TPDDL_EOD!AJ10</f>
        <v>67.430000000000007</v>
      </c>
      <c r="N10">
        <f t="shared" si="0"/>
        <v>279</v>
      </c>
      <c r="O10" s="112">
        <f t="shared" si="1"/>
        <v>0</v>
      </c>
      <c r="P10">
        <v>134.22999999999999</v>
      </c>
      <c r="Q10">
        <v>53.28</v>
      </c>
      <c r="R10">
        <v>5.65</v>
      </c>
      <c r="S10">
        <v>18.41</v>
      </c>
      <c r="T10">
        <v>67.430000000000007</v>
      </c>
      <c r="U10" s="114">
        <f t="shared" si="2"/>
        <v>279</v>
      </c>
      <c r="V10" s="112">
        <f t="shared" si="3"/>
        <v>0</v>
      </c>
      <c r="Y10">
        <f>BAWANA!AW10+BAWANA!AX10</f>
        <v>31</v>
      </c>
      <c r="Z10">
        <f>BAWANA!BD10+BAWANA!BE10</f>
        <v>0</v>
      </c>
      <c r="AA10">
        <f>BAWANA!X10+BAWANA!Y10</f>
        <v>31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239.05</v>
      </c>
      <c r="E11">
        <f>BAWANA!AM11</f>
        <v>0</v>
      </c>
      <c r="F11">
        <f t="shared" si="4"/>
        <v>256</v>
      </c>
      <c r="G11">
        <f t="shared" si="5"/>
        <v>239.05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239.06</v>
      </c>
      <c r="O11" s="112">
        <f t="shared" si="1"/>
        <v>-9.9999999999909051E-3</v>
      </c>
      <c r="P11">
        <v>99.605833263615835</v>
      </c>
      <c r="Q11">
        <v>44.99811762737388</v>
      </c>
      <c r="R11">
        <v>5.839755709863633</v>
      </c>
      <c r="S11">
        <v>18.999205220446751</v>
      </c>
      <c r="T11">
        <v>69.607088178699911</v>
      </c>
      <c r="U11" s="114">
        <f t="shared" si="2"/>
        <v>239.05</v>
      </c>
      <c r="V11" s="112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239.05</v>
      </c>
      <c r="E12">
        <f>BAWANA!AM12</f>
        <v>0</v>
      </c>
      <c r="F12">
        <f t="shared" si="4"/>
        <v>256</v>
      </c>
      <c r="G12">
        <f t="shared" si="5"/>
        <v>239.05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239.06</v>
      </c>
      <c r="O12" s="112">
        <f t="shared" si="1"/>
        <v>-9.9999999999909051E-3</v>
      </c>
      <c r="P12">
        <v>99.605833263615835</v>
      </c>
      <c r="Q12">
        <v>44.99811762737388</v>
      </c>
      <c r="R12">
        <v>5.839755709863633</v>
      </c>
      <c r="S12">
        <v>18.999205220446751</v>
      </c>
      <c r="T12">
        <v>69.607088178699911</v>
      </c>
      <c r="U12" s="114">
        <f t="shared" si="2"/>
        <v>239.05</v>
      </c>
      <c r="V12" s="112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239.05</v>
      </c>
      <c r="E13">
        <f>BAWANA!AM13</f>
        <v>0</v>
      </c>
      <c r="F13">
        <f t="shared" si="4"/>
        <v>256</v>
      </c>
      <c r="G13">
        <f t="shared" si="5"/>
        <v>239.05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239.06</v>
      </c>
      <c r="O13" s="112">
        <f t="shared" si="1"/>
        <v>-9.9999999999909051E-3</v>
      </c>
      <c r="P13">
        <v>99.605833263615835</v>
      </c>
      <c r="Q13">
        <v>44.99811762737388</v>
      </c>
      <c r="R13">
        <v>5.839755709863633</v>
      </c>
      <c r="S13">
        <v>18.999205220446751</v>
      </c>
      <c r="T13">
        <v>69.607088178699911</v>
      </c>
      <c r="U13" s="114">
        <f t="shared" si="2"/>
        <v>239.05</v>
      </c>
      <c r="V13" s="112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239.05</v>
      </c>
      <c r="E14">
        <f>BAWANA!AM14</f>
        <v>0</v>
      </c>
      <c r="F14">
        <f t="shared" si="4"/>
        <v>256</v>
      </c>
      <c r="G14">
        <f t="shared" si="5"/>
        <v>239.05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239.06</v>
      </c>
      <c r="O14" s="112">
        <f t="shared" si="1"/>
        <v>-9.9999999999909051E-3</v>
      </c>
      <c r="P14">
        <v>99.605833263615835</v>
      </c>
      <c r="Q14">
        <v>44.99811762737388</v>
      </c>
      <c r="R14">
        <v>5.839755709863633</v>
      </c>
      <c r="S14">
        <v>18.999205220446751</v>
      </c>
      <c r="T14">
        <v>69.607088178699911</v>
      </c>
      <c r="U14" s="114">
        <f t="shared" si="2"/>
        <v>239.05</v>
      </c>
      <c r="V14" s="112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239.05</v>
      </c>
      <c r="E15">
        <f>BAWANA!AM15</f>
        <v>0</v>
      </c>
      <c r="F15">
        <f t="shared" si="4"/>
        <v>256</v>
      </c>
      <c r="G15">
        <f t="shared" si="5"/>
        <v>239.05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239.06</v>
      </c>
      <c r="O15" s="112">
        <f t="shared" si="1"/>
        <v>-9.9999999999909051E-3</v>
      </c>
      <c r="P15">
        <v>99.605833263615835</v>
      </c>
      <c r="Q15">
        <v>44.99811762737388</v>
      </c>
      <c r="R15">
        <v>5.839755709863633</v>
      </c>
      <c r="S15">
        <v>18.999205220446751</v>
      </c>
      <c r="T15">
        <v>69.607088178699911</v>
      </c>
      <c r="U15" s="114">
        <f t="shared" si="2"/>
        <v>239.05</v>
      </c>
      <c r="V15" s="112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239.05</v>
      </c>
      <c r="E16">
        <f>BAWANA!AM16</f>
        <v>0</v>
      </c>
      <c r="F16">
        <f t="shared" si="4"/>
        <v>256</v>
      </c>
      <c r="G16">
        <f t="shared" si="5"/>
        <v>239.05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239.06</v>
      </c>
      <c r="O16" s="112">
        <f t="shared" si="1"/>
        <v>-9.9999999999909051E-3</v>
      </c>
      <c r="P16">
        <v>99.605833263615835</v>
      </c>
      <c r="Q16">
        <v>44.99811762737388</v>
      </c>
      <c r="R16">
        <v>5.839755709863633</v>
      </c>
      <c r="S16">
        <v>18.999205220446751</v>
      </c>
      <c r="T16">
        <v>69.607088178699911</v>
      </c>
      <c r="U16" s="114">
        <f t="shared" si="2"/>
        <v>239.05</v>
      </c>
      <c r="V16" s="112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239.05</v>
      </c>
      <c r="E17">
        <f>BAWANA!AM17</f>
        <v>0</v>
      </c>
      <c r="F17">
        <f t="shared" si="4"/>
        <v>256</v>
      </c>
      <c r="G17">
        <f t="shared" si="5"/>
        <v>239.05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239.06</v>
      </c>
      <c r="O17" s="112">
        <f t="shared" si="1"/>
        <v>-9.9999999999909051E-3</v>
      </c>
      <c r="P17">
        <v>99.605833263615835</v>
      </c>
      <c r="Q17">
        <v>44.99811762737388</v>
      </c>
      <c r="R17">
        <v>5.839755709863633</v>
      </c>
      <c r="S17">
        <v>18.999205220446751</v>
      </c>
      <c r="T17">
        <v>69.607088178699911</v>
      </c>
      <c r="U17" s="114">
        <f t="shared" si="2"/>
        <v>239.05</v>
      </c>
      <c r="V17" s="112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239.05</v>
      </c>
      <c r="E18">
        <f>BAWANA!AM18</f>
        <v>0</v>
      </c>
      <c r="F18">
        <f t="shared" si="4"/>
        <v>256</v>
      </c>
      <c r="G18">
        <f t="shared" si="5"/>
        <v>239.05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239.06</v>
      </c>
      <c r="O18" s="112">
        <f t="shared" si="1"/>
        <v>-9.9999999999909051E-3</v>
      </c>
      <c r="P18">
        <v>99.605833263615835</v>
      </c>
      <c r="Q18">
        <v>44.99811762737388</v>
      </c>
      <c r="R18">
        <v>5.839755709863633</v>
      </c>
      <c r="S18">
        <v>18.999205220446751</v>
      </c>
      <c r="T18">
        <v>69.607088178699911</v>
      </c>
      <c r="U18" s="114">
        <f t="shared" si="2"/>
        <v>239.05</v>
      </c>
      <c r="V18" s="112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221.84000000000003</v>
      </c>
      <c r="E19">
        <f>BAWANA!AM19</f>
        <v>0</v>
      </c>
      <c r="F19">
        <f t="shared" si="4"/>
        <v>256</v>
      </c>
      <c r="G19">
        <f t="shared" si="5"/>
        <v>221.84000000000003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52.39</v>
      </c>
      <c r="N19">
        <f t="shared" si="0"/>
        <v>221.84000000000003</v>
      </c>
      <c r="O19" s="112">
        <f t="shared" si="1"/>
        <v>0</v>
      </c>
      <c r="P19">
        <v>99.61</v>
      </c>
      <c r="Q19">
        <v>45</v>
      </c>
      <c r="R19">
        <v>5.84</v>
      </c>
      <c r="S19">
        <v>19</v>
      </c>
      <c r="T19">
        <v>52.39</v>
      </c>
      <c r="U19" s="114">
        <f t="shared" si="2"/>
        <v>221.84000000000003</v>
      </c>
      <c r="V19" s="112">
        <f t="shared" si="3"/>
        <v>0</v>
      </c>
      <c r="Y19">
        <f>BAWANA!AW19+BAWANA!AX19</f>
        <v>24.08</v>
      </c>
      <c r="Z19">
        <f>BAWANA!BD19+BAWANA!BE19</f>
        <v>24.08</v>
      </c>
      <c r="AA19">
        <f>BAWANA!X19+BAWANA!Y19</f>
        <v>24.08</v>
      </c>
      <c r="AB19">
        <f>BAWANA!AE19+BAWANA!AF19</f>
        <v>24.08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239.06</v>
      </c>
      <c r="E20">
        <f>BAWANA!AM20</f>
        <v>0</v>
      </c>
      <c r="F20">
        <f t="shared" si="4"/>
        <v>256</v>
      </c>
      <c r="G20">
        <f t="shared" si="5"/>
        <v>239.06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239.06</v>
      </c>
      <c r="O20" s="112">
        <f t="shared" si="1"/>
        <v>0</v>
      </c>
      <c r="P20">
        <v>99.61</v>
      </c>
      <c r="Q20">
        <v>45</v>
      </c>
      <c r="R20">
        <v>5.84</v>
      </c>
      <c r="S20">
        <v>19</v>
      </c>
      <c r="T20">
        <v>69.61</v>
      </c>
      <c r="U20" s="114">
        <f t="shared" si="2"/>
        <v>239.06</v>
      </c>
      <c r="V20" s="112">
        <f t="shared" si="3"/>
        <v>0</v>
      </c>
      <c r="Y20">
        <f>BAWANA!AW20+BAWANA!AX20</f>
        <v>15.47</v>
      </c>
      <c r="Z20">
        <f>BAWANA!BD20+BAWANA!BE20</f>
        <v>15.47</v>
      </c>
      <c r="AA20">
        <f>BAWANA!X20+BAWANA!Y20</f>
        <v>15.47</v>
      </c>
      <c r="AB20">
        <f>BAWANA!AE20+BAWANA!AF20</f>
        <v>15.47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239.06</v>
      </c>
      <c r="E21">
        <f>BAWANA!AM21</f>
        <v>0</v>
      </c>
      <c r="F21">
        <f t="shared" si="4"/>
        <v>256</v>
      </c>
      <c r="G21">
        <f t="shared" si="5"/>
        <v>239.06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239.06</v>
      </c>
      <c r="O21" s="112">
        <f t="shared" si="1"/>
        <v>0</v>
      </c>
      <c r="P21">
        <v>99.61</v>
      </c>
      <c r="Q21">
        <v>45</v>
      </c>
      <c r="R21">
        <v>5.84</v>
      </c>
      <c r="S21">
        <v>19</v>
      </c>
      <c r="T21">
        <v>69.61</v>
      </c>
      <c r="U21" s="114">
        <f t="shared" si="2"/>
        <v>239.06</v>
      </c>
      <c r="V21" s="112">
        <f t="shared" si="3"/>
        <v>0</v>
      </c>
      <c r="Y21">
        <f>BAWANA!AW21+BAWANA!AX21</f>
        <v>15.47</v>
      </c>
      <c r="Z21">
        <f>BAWANA!BD21+BAWANA!BE21</f>
        <v>15.47</v>
      </c>
      <c r="AA21">
        <f>BAWANA!X21+BAWANA!Y21</f>
        <v>15.47</v>
      </c>
      <c r="AB21">
        <f>BAWANA!AE21+BAWANA!AF21</f>
        <v>15.47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239.06</v>
      </c>
      <c r="E22">
        <f>BAWANA!AM22</f>
        <v>0</v>
      </c>
      <c r="F22">
        <f t="shared" si="4"/>
        <v>256</v>
      </c>
      <c r="G22">
        <f t="shared" si="5"/>
        <v>239.06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239.06</v>
      </c>
      <c r="O22" s="112">
        <f t="shared" si="1"/>
        <v>0</v>
      </c>
      <c r="P22">
        <v>99.61</v>
      </c>
      <c r="Q22">
        <v>45</v>
      </c>
      <c r="R22">
        <v>5.84</v>
      </c>
      <c r="S22">
        <v>19</v>
      </c>
      <c r="T22">
        <v>69.61</v>
      </c>
      <c r="U22" s="114">
        <f t="shared" si="2"/>
        <v>239.06</v>
      </c>
      <c r="V22" s="112">
        <f t="shared" si="3"/>
        <v>0</v>
      </c>
      <c r="Y22">
        <f>BAWANA!AW22+BAWANA!AX22</f>
        <v>15.47</v>
      </c>
      <c r="Z22">
        <f>BAWANA!BD22+BAWANA!BE22</f>
        <v>15.47</v>
      </c>
      <c r="AA22">
        <f>BAWANA!X22+BAWANA!Y22</f>
        <v>15.47</v>
      </c>
      <c r="AB22">
        <f>BAWANA!AE22+BAWANA!AF22</f>
        <v>15.47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239.05</v>
      </c>
      <c r="E23">
        <f>BAWANA!AM23</f>
        <v>0</v>
      </c>
      <c r="F23">
        <f t="shared" si="4"/>
        <v>256</v>
      </c>
      <c r="G23">
        <f t="shared" si="5"/>
        <v>239.05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239.06</v>
      </c>
      <c r="O23" s="112">
        <f t="shared" si="1"/>
        <v>-9.9999999999909051E-3</v>
      </c>
      <c r="P23">
        <v>99.605833263615835</v>
      </c>
      <c r="Q23">
        <v>44.99811762737388</v>
      </c>
      <c r="R23">
        <v>5.839755709863633</v>
      </c>
      <c r="S23">
        <v>18.999205220446751</v>
      </c>
      <c r="T23">
        <v>69.607088178699911</v>
      </c>
      <c r="U23" s="114">
        <f t="shared" si="2"/>
        <v>239.05</v>
      </c>
      <c r="V23" s="112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239.05</v>
      </c>
      <c r="E24">
        <f>BAWANA!AM24</f>
        <v>0</v>
      </c>
      <c r="F24">
        <f t="shared" si="4"/>
        <v>256</v>
      </c>
      <c r="G24">
        <f t="shared" si="5"/>
        <v>239.05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239.06</v>
      </c>
      <c r="O24" s="112">
        <f t="shared" si="1"/>
        <v>-9.9999999999909051E-3</v>
      </c>
      <c r="P24">
        <v>99.605833263615835</v>
      </c>
      <c r="Q24">
        <v>44.99811762737388</v>
      </c>
      <c r="R24">
        <v>5.839755709863633</v>
      </c>
      <c r="S24">
        <v>18.999205220446751</v>
      </c>
      <c r="T24">
        <v>69.607088178699911</v>
      </c>
      <c r="U24" s="114">
        <f t="shared" si="2"/>
        <v>239.05</v>
      </c>
      <c r="V24" s="112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249.05</v>
      </c>
      <c r="E25">
        <f>BAWANA!AM25</f>
        <v>0</v>
      </c>
      <c r="F25">
        <f t="shared" si="4"/>
        <v>256</v>
      </c>
      <c r="G25">
        <f t="shared" si="5"/>
        <v>249.05</v>
      </c>
      <c r="H25" s="112"/>
      <c r="I25">
        <f>BRPL_EOD!AI25+BRPL_EOD!AJ25</f>
        <v>99.61</v>
      </c>
      <c r="J25">
        <f>BYPL_EOD!AI25+BYPL_EOD!AJ25</f>
        <v>55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249.06</v>
      </c>
      <c r="O25" s="112">
        <f t="shared" si="1"/>
        <v>-9.9999999999909051E-3</v>
      </c>
      <c r="P25">
        <v>99.60600056211355</v>
      </c>
      <c r="Q25">
        <v>54.997791696779892</v>
      </c>
      <c r="R25">
        <v>5.839765518348992</v>
      </c>
      <c r="S25">
        <v>18.999237131614873</v>
      </c>
      <c r="T25">
        <v>69.607205091142703</v>
      </c>
      <c r="U25" s="114">
        <f t="shared" si="2"/>
        <v>249.05</v>
      </c>
      <c r="V25" s="112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249.05</v>
      </c>
      <c r="E26">
        <f>BAWANA!AM26</f>
        <v>0</v>
      </c>
      <c r="F26">
        <f t="shared" si="4"/>
        <v>256</v>
      </c>
      <c r="G26">
        <f t="shared" si="5"/>
        <v>249.05</v>
      </c>
      <c r="H26" s="112"/>
      <c r="I26">
        <f>BRPL_EOD!AI26+BRPL_EOD!AJ26</f>
        <v>99.61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249.06</v>
      </c>
      <c r="O26" s="112">
        <f t="shared" si="1"/>
        <v>-9.9999999999909051E-3</v>
      </c>
      <c r="P26">
        <v>99.60600056211355</v>
      </c>
      <c r="Q26">
        <v>54.997791696779892</v>
      </c>
      <c r="R26">
        <v>5.839765518348992</v>
      </c>
      <c r="S26">
        <v>18.999237131614873</v>
      </c>
      <c r="T26">
        <v>69.607205091142703</v>
      </c>
      <c r="U26" s="114">
        <f t="shared" si="2"/>
        <v>249.05</v>
      </c>
      <c r="V26" s="112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249.05</v>
      </c>
      <c r="E27">
        <f>BAWANA!AM27</f>
        <v>0</v>
      </c>
      <c r="F27">
        <f t="shared" si="4"/>
        <v>256</v>
      </c>
      <c r="G27">
        <f t="shared" si="5"/>
        <v>249.05</v>
      </c>
      <c r="H27" s="112"/>
      <c r="I27">
        <f>BRPL_EOD!AI27+BRPL_EOD!AJ27</f>
        <v>99.61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249.06</v>
      </c>
      <c r="O27" s="112">
        <f t="shared" si="1"/>
        <v>-9.9999999999909051E-3</v>
      </c>
      <c r="P27">
        <v>99.60600056211355</v>
      </c>
      <c r="Q27">
        <v>54.997791696779892</v>
      </c>
      <c r="R27">
        <v>5.839765518348992</v>
      </c>
      <c r="S27">
        <v>18.999237131614873</v>
      </c>
      <c r="T27">
        <v>69.607205091142703</v>
      </c>
      <c r="U27" s="114">
        <f t="shared" si="2"/>
        <v>249.05</v>
      </c>
      <c r="V27" s="112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249.05</v>
      </c>
      <c r="E28">
        <f>BAWANA!AM28</f>
        <v>0</v>
      </c>
      <c r="F28">
        <f t="shared" si="4"/>
        <v>256</v>
      </c>
      <c r="G28">
        <f t="shared" si="5"/>
        <v>249.05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249.06</v>
      </c>
      <c r="O28" s="112">
        <f t="shared" si="1"/>
        <v>-9.9999999999909051E-3</v>
      </c>
      <c r="P28">
        <v>99.60600056211355</v>
      </c>
      <c r="Q28">
        <v>54.997791696779892</v>
      </c>
      <c r="R28">
        <v>5.839765518348992</v>
      </c>
      <c r="S28">
        <v>18.999237131614873</v>
      </c>
      <c r="T28">
        <v>69.607205091142703</v>
      </c>
      <c r="U28" s="114">
        <f t="shared" si="2"/>
        <v>249.05</v>
      </c>
      <c r="V28" s="112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249.05</v>
      </c>
      <c r="E29">
        <f>BAWANA!AM29</f>
        <v>0</v>
      </c>
      <c r="F29">
        <f t="shared" si="4"/>
        <v>256</v>
      </c>
      <c r="G29">
        <f t="shared" si="5"/>
        <v>249.05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249.06</v>
      </c>
      <c r="O29" s="112">
        <f t="shared" si="1"/>
        <v>-9.9999999999909051E-3</v>
      </c>
      <c r="P29">
        <v>99.60600056211355</v>
      </c>
      <c r="Q29">
        <v>54.997791696779892</v>
      </c>
      <c r="R29">
        <v>5.839765518348992</v>
      </c>
      <c r="S29">
        <v>18.999237131614873</v>
      </c>
      <c r="T29">
        <v>69.607205091142703</v>
      </c>
      <c r="U29" s="114">
        <f t="shared" si="2"/>
        <v>249.05</v>
      </c>
      <c r="V29" s="112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249.05</v>
      </c>
      <c r="E30">
        <f>BAWANA!AM30</f>
        <v>0</v>
      </c>
      <c r="F30">
        <f t="shared" si="4"/>
        <v>256</v>
      </c>
      <c r="G30">
        <f t="shared" si="5"/>
        <v>249.05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249.06</v>
      </c>
      <c r="O30" s="112">
        <f t="shared" si="1"/>
        <v>-9.9999999999909051E-3</v>
      </c>
      <c r="P30">
        <v>99.60600056211355</v>
      </c>
      <c r="Q30">
        <v>54.997791696779892</v>
      </c>
      <c r="R30">
        <v>5.839765518348992</v>
      </c>
      <c r="S30">
        <v>18.999237131614873</v>
      </c>
      <c r="T30">
        <v>69.607205091142703</v>
      </c>
      <c r="U30" s="114">
        <f t="shared" si="2"/>
        <v>249.05</v>
      </c>
      <c r="V30" s="112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249.05</v>
      </c>
      <c r="E31">
        <f>BAWANA!AM31</f>
        <v>0</v>
      </c>
      <c r="F31">
        <f t="shared" si="4"/>
        <v>256</v>
      </c>
      <c r="G31">
        <f t="shared" si="5"/>
        <v>249.05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249.06</v>
      </c>
      <c r="O31" s="112">
        <f t="shared" si="1"/>
        <v>-9.9999999999909051E-3</v>
      </c>
      <c r="P31">
        <v>99.60600056211355</v>
      </c>
      <c r="Q31">
        <v>54.997791696779892</v>
      </c>
      <c r="R31">
        <v>5.839765518348992</v>
      </c>
      <c r="S31">
        <v>18.999237131614873</v>
      </c>
      <c r="T31">
        <v>69.607205091142703</v>
      </c>
      <c r="U31" s="114">
        <f t="shared" si="2"/>
        <v>249.05</v>
      </c>
      <c r="V31" s="112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249.05</v>
      </c>
      <c r="E32">
        <f>BAWANA!AM32</f>
        <v>0</v>
      </c>
      <c r="F32">
        <f t="shared" si="4"/>
        <v>256</v>
      </c>
      <c r="G32">
        <f t="shared" si="5"/>
        <v>249.05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249.06</v>
      </c>
      <c r="O32" s="112">
        <f t="shared" si="1"/>
        <v>-9.9999999999909051E-3</v>
      </c>
      <c r="P32">
        <v>99.60600056211355</v>
      </c>
      <c r="Q32">
        <v>54.997791696779892</v>
      </c>
      <c r="R32">
        <v>5.839765518348992</v>
      </c>
      <c r="S32">
        <v>18.999237131614873</v>
      </c>
      <c r="T32">
        <v>69.607205091142703</v>
      </c>
      <c r="U32" s="114">
        <f t="shared" si="2"/>
        <v>249.05</v>
      </c>
      <c r="V32" s="112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249.05</v>
      </c>
      <c r="E33">
        <f>BAWANA!AM33</f>
        <v>0</v>
      </c>
      <c r="F33">
        <f t="shared" si="4"/>
        <v>256</v>
      </c>
      <c r="G33">
        <f t="shared" si="5"/>
        <v>249.05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249.06</v>
      </c>
      <c r="O33" s="112">
        <f t="shared" si="1"/>
        <v>-9.9999999999909051E-3</v>
      </c>
      <c r="P33">
        <v>99.60600056211355</v>
      </c>
      <c r="Q33">
        <v>54.997791696779892</v>
      </c>
      <c r="R33">
        <v>5.839765518348992</v>
      </c>
      <c r="S33">
        <v>18.999237131614873</v>
      </c>
      <c r="T33">
        <v>69.607205091142703</v>
      </c>
      <c r="U33" s="114">
        <f t="shared" si="2"/>
        <v>249.05</v>
      </c>
      <c r="V33" s="112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249.05</v>
      </c>
      <c r="E34">
        <f>BAWANA!AM34</f>
        <v>0</v>
      </c>
      <c r="F34">
        <f t="shared" si="4"/>
        <v>256</v>
      </c>
      <c r="G34">
        <f t="shared" si="5"/>
        <v>249.05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249.06</v>
      </c>
      <c r="O34" s="112">
        <f t="shared" si="1"/>
        <v>-9.9999999999909051E-3</v>
      </c>
      <c r="P34">
        <v>99.60600056211355</v>
      </c>
      <c r="Q34">
        <v>54.997791696779892</v>
      </c>
      <c r="R34">
        <v>5.839765518348992</v>
      </c>
      <c r="S34">
        <v>18.999237131614873</v>
      </c>
      <c r="T34">
        <v>69.607205091142703</v>
      </c>
      <c r="U34" s="114">
        <f t="shared" si="2"/>
        <v>249.05</v>
      </c>
      <c r="V34" s="112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211.67000000000002</v>
      </c>
      <c r="E35">
        <f>BAWANA!AM35</f>
        <v>0</v>
      </c>
      <c r="F35">
        <f t="shared" si="4"/>
        <v>256</v>
      </c>
      <c r="G35">
        <f t="shared" si="5"/>
        <v>211.67000000000002</v>
      </c>
      <c r="H35" s="112"/>
      <c r="I35">
        <f>BRPL_EOD!AI35+BRPL_EOD!AJ35</f>
        <v>81.96</v>
      </c>
      <c r="J35">
        <f>BYPL_EOD!AI35+BYPL_EOD!AJ35</f>
        <v>47.39</v>
      </c>
      <c r="K35">
        <f>MES_EOD!AI35+MES_EOD!AJ35</f>
        <v>5.84</v>
      </c>
      <c r="L35">
        <f>NDMC_EOD!AI35+NDMC_EOD!AJ35</f>
        <v>19.21</v>
      </c>
      <c r="M35">
        <f>TPDDL_EOD!AI35+TPDDL_EOD!AJ35</f>
        <v>57.27</v>
      </c>
      <c r="N35">
        <f t="shared" si="0"/>
        <v>211.67000000000002</v>
      </c>
      <c r="O35" s="112">
        <f t="shared" si="1"/>
        <v>0</v>
      </c>
      <c r="P35">
        <v>81.96</v>
      </c>
      <c r="Q35">
        <v>47.39</v>
      </c>
      <c r="R35">
        <v>5.84</v>
      </c>
      <c r="S35">
        <v>19.21</v>
      </c>
      <c r="T35">
        <v>57.27</v>
      </c>
      <c r="U35" s="114">
        <f t="shared" si="2"/>
        <v>211.67000000000002</v>
      </c>
      <c r="V35" s="112">
        <f t="shared" si="3"/>
        <v>0</v>
      </c>
      <c r="Y35">
        <f>BAWANA!AW35+BAWANA!AX35</f>
        <v>32</v>
      </c>
      <c r="Z35">
        <f>BAWANA!BD35+BAWANA!BE35</f>
        <v>26.33</v>
      </c>
      <c r="AA35">
        <f>BAWANA!X35+BAWANA!Y35</f>
        <v>32</v>
      </c>
      <c r="AB35">
        <f>BAWANA!AE35+BAWANA!AF35</f>
        <v>26.33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211.67000000000002</v>
      </c>
      <c r="E36">
        <f>BAWANA!AM36</f>
        <v>0</v>
      </c>
      <c r="F36">
        <f t="shared" si="4"/>
        <v>256</v>
      </c>
      <c r="G36">
        <f t="shared" si="5"/>
        <v>211.67000000000002</v>
      </c>
      <c r="H36" s="112"/>
      <c r="I36">
        <f>BRPL_EOD!AI36+BRPL_EOD!AJ36</f>
        <v>81.96</v>
      </c>
      <c r="J36">
        <f>BYPL_EOD!AI36+BYPL_EOD!AJ36</f>
        <v>47.39</v>
      </c>
      <c r="K36">
        <f>MES_EOD!AI36+MES_EOD!AJ36</f>
        <v>5.84</v>
      </c>
      <c r="L36">
        <f>NDMC_EOD!AI36+NDMC_EOD!AJ36</f>
        <v>19.21</v>
      </c>
      <c r="M36">
        <f>TPDDL_EOD!AI36+TPDDL_EOD!AJ36</f>
        <v>57.27</v>
      </c>
      <c r="N36">
        <f t="shared" si="0"/>
        <v>211.67000000000002</v>
      </c>
      <c r="O36" s="112">
        <f t="shared" si="1"/>
        <v>0</v>
      </c>
      <c r="P36">
        <v>81.96</v>
      </c>
      <c r="Q36">
        <v>47.39</v>
      </c>
      <c r="R36">
        <v>5.84</v>
      </c>
      <c r="S36">
        <v>19.21</v>
      </c>
      <c r="T36">
        <v>57.27</v>
      </c>
      <c r="U36" s="114">
        <f t="shared" si="2"/>
        <v>211.67000000000002</v>
      </c>
      <c r="V36" s="112">
        <f t="shared" si="3"/>
        <v>0</v>
      </c>
      <c r="Y36">
        <f>BAWANA!AW36+BAWANA!AX36</f>
        <v>32</v>
      </c>
      <c r="Z36">
        <f>BAWANA!BD36+BAWANA!BE36</f>
        <v>26.33</v>
      </c>
      <c r="AA36">
        <f>BAWANA!X36+BAWANA!Y36</f>
        <v>32</v>
      </c>
      <c r="AB36">
        <f>BAWANA!AE36+BAWANA!AF36</f>
        <v>26.33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211.67000000000002</v>
      </c>
      <c r="E37">
        <f>BAWANA!AM37</f>
        <v>0</v>
      </c>
      <c r="F37">
        <f t="shared" si="4"/>
        <v>256</v>
      </c>
      <c r="G37">
        <f t="shared" si="5"/>
        <v>211.67000000000002</v>
      </c>
      <c r="H37" s="112"/>
      <c r="I37">
        <f>BRPL_EOD!AI37+BRPL_EOD!AJ37</f>
        <v>81.96</v>
      </c>
      <c r="J37">
        <f>BYPL_EOD!AI37+BYPL_EOD!AJ37</f>
        <v>47.39</v>
      </c>
      <c r="K37">
        <f>MES_EOD!AI37+MES_EOD!AJ37</f>
        <v>5.84</v>
      </c>
      <c r="L37">
        <f>NDMC_EOD!AI37+NDMC_EOD!AJ37</f>
        <v>19.21</v>
      </c>
      <c r="M37">
        <f>TPDDL_EOD!AI37+TPDDL_EOD!AJ37</f>
        <v>57.27</v>
      </c>
      <c r="N37">
        <f t="shared" si="0"/>
        <v>211.67000000000002</v>
      </c>
      <c r="O37" s="112">
        <f t="shared" si="1"/>
        <v>0</v>
      </c>
      <c r="P37">
        <v>81.96</v>
      </c>
      <c r="Q37">
        <v>47.39</v>
      </c>
      <c r="R37">
        <v>5.84</v>
      </c>
      <c r="S37">
        <v>19.21</v>
      </c>
      <c r="T37">
        <v>57.27</v>
      </c>
      <c r="U37" s="114">
        <f t="shared" si="2"/>
        <v>211.67000000000002</v>
      </c>
      <c r="V37" s="112">
        <f t="shared" si="3"/>
        <v>0</v>
      </c>
      <c r="Y37">
        <f>BAWANA!AW37+BAWANA!AX37</f>
        <v>32</v>
      </c>
      <c r="Z37">
        <f>BAWANA!BD37+BAWANA!BE37</f>
        <v>26.33</v>
      </c>
      <c r="AA37">
        <f>BAWANA!X37+BAWANA!Y37</f>
        <v>32</v>
      </c>
      <c r="AB37">
        <f>BAWANA!AE37+BAWANA!AF37</f>
        <v>26.33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211.67000000000002</v>
      </c>
      <c r="E38">
        <f>BAWANA!AM38</f>
        <v>0</v>
      </c>
      <c r="F38">
        <f t="shared" si="4"/>
        <v>256</v>
      </c>
      <c r="G38">
        <f t="shared" si="5"/>
        <v>211.67000000000002</v>
      </c>
      <c r="H38" s="112"/>
      <c r="I38">
        <f>BRPL_EOD!AI38+BRPL_EOD!AJ38</f>
        <v>81.96</v>
      </c>
      <c r="J38">
        <f>BYPL_EOD!AI38+BYPL_EOD!AJ38</f>
        <v>47.39</v>
      </c>
      <c r="K38">
        <f>MES_EOD!AI38+MES_EOD!AJ38</f>
        <v>5.84</v>
      </c>
      <c r="L38">
        <f>NDMC_EOD!AI38+NDMC_EOD!AJ38</f>
        <v>19.21</v>
      </c>
      <c r="M38">
        <f>TPDDL_EOD!AI38+TPDDL_EOD!AJ38</f>
        <v>57.27</v>
      </c>
      <c r="N38">
        <f t="shared" si="0"/>
        <v>211.67000000000002</v>
      </c>
      <c r="O38" s="112">
        <f t="shared" si="1"/>
        <v>0</v>
      </c>
      <c r="P38">
        <v>81.96</v>
      </c>
      <c r="Q38">
        <v>47.39</v>
      </c>
      <c r="R38">
        <v>5.84</v>
      </c>
      <c r="S38">
        <v>19.21</v>
      </c>
      <c r="T38">
        <v>57.27</v>
      </c>
      <c r="U38" s="114">
        <f t="shared" si="2"/>
        <v>211.67000000000002</v>
      </c>
      <c r="V38" s="112">
        <f t="shared" si="3"/>
        <v>0</v>
      </c>
      <c r="Y38">
        <f>BAWANA!AW38+BAWANA!AX38</f>
        <v>32</v>
      </c>
      <c r="Z38">
        <f>BAWANA!BD38+BAWANA!BE38</f>
        <v>26.33</v>
      </c>
      <c r="AA38">
        <f>BAWANA!X38+BAWANA!Y38</f>
        <v>32</v>
      </c>
      <c r="AB38">
        <f>BAWANA!AE38+BAWANA!AF38</f>
        <v>26.33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219.45</v>
      </c>
      <c r="E47">
        <f>BAWANA!AM47</f>
        <v>0</v>
      </c>
      <c r="F47">
        <f t="shared" si="4"/>
        <v>256</v>
      </c>
      <c r="G47">
        <f t="shared" si="5"/>
        <v>219.45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50</v>
      </c>
      <c r="N47">
        <f t="shared" si="0"/>
        <v>219.45000000000002</v>
      </c>
      <c r="O47" s="112">
        <f t="shared" si="1"/>
        <v>0</v>
      </c>
      <c r="P47">
        <v>99.609999999999985</v>
      </c>
      <c r="Q47">
        <v>44.999999999999993</v>
      </c>
      <c r="R47">
        <v>5.839999999999999</v>
      </c>
      <c r="S47">
        <v>18.999999999999996</v>
      </c>
      <c r="T47">
        <v>49.999999999999993</v>
      </c>
      <c r="U47" s="114">
        <f t="shared" si="2"/>
        <v>219.45</v>
      </c>
      <c r="V47" s="112">
        <f t="shared" si="3"/>
        <v>0</v>
      </c>
      <c r="Y47">
        <f>BAWANA!AW47+BAWANA!AX47</f>
        <v>32</v>
      </c>
      <c r="Z47">
        <f>BAWANA!BD47+BAWANA!BE47</f>
        <v>18.55</v>
      </c>
      <c r="AA47">
        <f>BAWANA!X47+BAWANA!Y47</f>
        <v>32</v>
      </c>
      <c r="AB47">
        <f>BAWANA!AE47+BAWANA!AF47</f>
        <v>18.55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219.45</v>
      </c>
      <c r="E48">
        <f>BAWANA!AM48</f>
        <v>0</v>
      </c>
      <c r="F48">
        <f t="shared" si="4"/>
        <v>256</v>
      </c>
      <c r="G48">
        <f t="shared" si="5"/>
        <v>219.45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50</v>
      </c>
      <c r="N48">
        <f t="shared" si="0"/>
        <v>219.45000000000002</v>
      </c>
      <c r="O48" s="112">
        <f t="shared" si="1"/>
        <v>0</v>
      </c>
      <c r="P48">
        <v>99.609999999999985</v>
      </c>
      <c r="Q48">
        <v>44.999999999999993</v>
      </c>
      <c r="R48">
        <v>5.839999999999999</v>
      </c>
      <c r="S48">
        <v>18.999999999999996</v>
      </c>
      <c r="T48">
        <v>49.999999999999993</v>
      </c>
      <c r="U48" s="114">
        <f t="shared" si="2"/>
        <v>219.45</v>
      </c>
      <c r="V48" s="112">
        <f t="shared" si="3"/>
        <v>0</v>
      </c>
      <c r="Y48">
        <f>BAWANA!AW48+BAWANA!AX48</f>
        <v>32</v>
      </c>
      <c r="Z48">
        <f>BAWANA!BD48+BAWANA!BE48</f>
        <v>18.55</v>
      </c>
      <c r="AA48">
        <f>BAWANA!X48+BAWANA!Y48</f>
        <v>32</v>
      </c>
      <c r="AB48">
        <f>BAWANA!AE48+BAWANA!AF48</f>
        <v>18.55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219.45</v>
      </c>
      <c r="E49">
        <f>BAWANA!AM49</f>
        <v>0</v>
      </c>
      <c r="F49">
        <f t="shared" si="4"/>
        <v>256</v>
      </c>
      <c r="G49">
        <f t="shared" si="5"/>
        <v>219.45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219.45000000000002</v>
      </c>
      <c r="O49" s="112">
        <f t="shared" si="1"/>
        <v>0</v>
      </c>
      <c r="P49">
        <v>99.609999999999985</v>
      </c>
      <c r="Q49">
        <v>44.999999999999993</v>
      </c>
      <c r="R49">
        <v>5.839999999999999</v>
      </c>
      <c r="S49">
        <v>18.999999999999996</v>
      </c>
      <c r="T49">
        <v>49.999999999999993</v>
      </c>
      <c r="U49" s="114">
        <f t="shared" si="2"/>
        <v>219.45</v>
      </c>
      <c r="V49" s="112">
        <f t="shared" si="3"/>
        <v>0</v>
      </c>
      <c r="Y49">
        <f>BAWANA!AW49+BAWANA!AX49</f>
        <v>32</v>
      </c>
      <c r="Z49">
        <f>BAWANA!BD49+BAWANA!BE49</f>
        <v>18.55</v>
      </c>
      <c r="AA49">
        <f>BAWANA!X49+BAWANA!Y49</f>
        <v>32</v>
      </c>
      <c r="AB49">
        <f>BAWANA!AE49+BAWANA!AF49</f>
        <v>18.55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219.45</v>
      </c>
      <c r="E50">
        <f>BAWANA!AM50</f>
        <v>0</v>
      </c>
      <c r="F50">
        <f t="shared" si="4"/>
        <v>256</v>
      </c>
      <c r="G50">
        <f t="shared" si="5"/>
        <v>219.45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219.45000000000002</v>
      </c>
      <c r="O50" s="112">
        <f t="shared" si="1"/>
        <v>0</v>
      </c>
      <c r="P50">
        <v>99.609999999999985</v>
      </c>
      <c r="Q50">
        <v>44.999999999999993</v>
      </c>
      <c r="R50">
        <v>5.839999999999999</v>
      </c>
      <c r="S50">
        <v>18.999999999999996</v>
      </c>
      <c r="T50">
        <v>49.999999999999993</v>
      </c>
      <c r="U50" s="114">
        <f t="shared" si="2"/>
        <v>219.45</v>
      </c>
      <c r="V50" s="112">
        <f t="shared" si="3"/>
        <v>0</v>
      </c>
      <c r="Y50">
        <f>BAWANA!AW50+BAWANA!AX50</f>
        <v>32</v>
      </c>
      <c r="Z50">
        <f>BAWANA!BD50+BAWANA!BE50</f>
        <v>18.55</v>
      </c>
      <c r="AA50">
        <f>BAWANA!X50+BAWANA!Y50</f>
        <v>32</v>
      </c>
      <c r="AB50">
        <f>BAWANA!AE50+BAWANA!AF50</f>
        <v>18.55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219.45</v>
      </c>
      <c r="E51">
        <f>BAWANA!AM51</f>
        <v>0</v>
      </c>
      <c r="F51">
        <f t="shared" si="4"/>
        <v>256</v>
      </c>
      <c r="G51">
        <f t="shared" si="5"/>
        <v>219.45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50</v>
      </c>
      <c r="N51">
        <f t="shared" si="0"/>
        <v>219.45000000000002</v>
      </c>
      <c r="O51" s="112">
        <f t="shared" si="1"/>
        <v>0</v>
      </c>
      <c r="P51">
        <v>99.609999999999985</v>
      </c>
      <c r="Q51">
        <v>44.999999999999993</v>
      </c>
      <c r="R51">
        <v>5.839999999999999</v>
      </c>
      <c r="S51">
        <v>18.999999999999996</v>
      </c>
      <c r="T51">
        <v>49.999999999999993</v>
      </c>
      <c r="U51" s="114">
        <f t="shared" si="2"/>
        <v>219.45</v>
      </c>
      <c r="V51" s="112">
        <f t="shared" si="3"/>
        <v>0</v>
      </c>
      <c r="Y51">
        <f>BAWANA!AW51+BAWANA!AX51</f>
        <v>32</v>
      </c>
      <c r="Z51">
        <f>BAWANA!BD51+BAWANA!BE51</f>
        <v>18.55</v>
      </c>
      <c r="AA51">
        <f>BAWANA!X51+BAWANA!Y51</f>
        <v>32</v>
      </c>
      <c r="AB51">
        <f>BAWANA!AE51+BAWANA!AF51</f>
        <v>18.55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219.45</v>
      </c>
      <c r="E52">
        <f>BAWANA!AM52</f>
        <v>0</v>
      </c>
      <c r="F52">
        <f t="shared" si="4"/>
        <v>256</v>
      </c>
      <c r="G52">
        <f t="shared" si="5"/>
        <v>219.45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50</v>
      </c>
      <c r="N52">
        <f t="shared" si="0"/>
        <v>219.45000000000002</v>
      </c>
      <c r="O52" s="112">
        <f t="shared" si="1"/>
        <v>0</v>
      </c>
      <c r="P52">
        <v>99.609999999999985</v>
      </c>
      <c r="Q52">
        <v>44.999999999999993</v>
      </c>
      <c r="R52">
        <v>5.839999999999999</v>
      </c>
      <c r="S52">
        <v>18.999999999999996</v>
      </c>
      <c r="T52">
        <v>49.999999999999993</v>
      </c>
      <c r="U52" s="114">
        <f t="shared" si="2"/>
        <v>219.45</v>
      </c>
      <c r="V52" s="112">
        <f t="shared" si="3"/>
        <v>0</v>
      </c>
      <c r="Y52">
        <f>BAWANA!AW52+BAWANA!AX52</f>
        <v>32</v>
      </c>
      <c r="Z52">
        <f>BAWANA!BD52+BAWANA!BE52</f>
        <v>18.55</v>
      </c>
      <c r="AA52">
        <f>BAWANA!X52+BAWANA!Y52</f>
        <v>32</v>
      </c>
      <c r="AB52">
        <f>BAWANA!AE52+BAWANA!AF52</f>
        <v>18.55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219.45</v>
      </c>
      <c r="E53">
        <f>BAWANA!AM53</f>
        <v>0</v>
      </c>
      <c r="F53">
        <f t="shared" si="4"/>
        <v>256</v>
      </c>
      <c r="G53">
        <f t="shared" si="5"/>
        <v>219.45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50</v>
      </c>
      <c r="N53">
        <f t="shared" si="0"/>
        <v>219.45000000000002</v>
      </c>
      <c r="O53" s="112">
        <f t="shared" si="1"/>
        <v>0</v>
      </c>
      <c r="P53">
        <v>99.609999999999985</v>
      </c>
      <c r="Q53">
        <v>44.999999999999993</v>
      </c>
      <c r="R53">
        <v>5.839999999999999</v>
      </c>
      <c r="S53">
        <v>18.999999999999996</v>
      </c>
      <c r="T53">
        <v>49.999999999999993</v>
      </c>
      <c r="U53" s="114">
        <f t="shared" si="2"/>
        <v>219.45</v>
      </c>
      <c r="V53" s="112">
        <f t="shared" si="3"/>
        <v>0</v>
      </c>
      <c r="Y53">
        <f>BAWANA!AW53+BAWANA!AX53</f>
        <v>32</v>
      </c>
      <c r="Z53">
        <f>BAWANA!BD53+BAWANA!BE53</f>
        <v>18.55</v>
      </c>
      <c r="AA53">
        <f>BAWANA!X53+BAWANA!Y53</f>
        <v>32</v>
      </c>
      <c r="AB53">
        <f>BAWANA!AE53+BAWANA!AF53</f>
        <v>18.55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219.45</v>
      </c>
      <c r="E54">
        <f>BAWANA!AM54</f>
        <v>0</v>
      </c>
      <c r="F54">
        <f t="shared" si="4"/>
        <v>256</v>
      </c>
      <c r="G54">
        <f t="shared" si="5"/>
        <v>219.45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50</v>
      </c>
      <c r="N54">
        <f t="shared" si="0"/>
        <v>219.45000000000002</v>
      </c>
      <c r="O54" s="112">
        <f t="shared" si="1"/>
        <v>0</v>
      </c>
      <c r="P54">
        <v>99.609999999999985</v>
      </c>
      <c r="Q54">
        <v>44.999999999999993</v>
      </c>
      <c r="R54">
        <v>5.839999999999999</v>
      </c>
      <c r="S54">
        <v>18.999999999999996</v>
      </c>
      <c r="T54">
        <v>49.999999999999993</v>
      </c>
      <c r="U54" s="114">
        <f t="shared" si="2"/>
        <v>219.45</v>
      </c>
      <c r="V54" s="112">
        <f t="shared" si="3"/>
        <v>0</v>
      </c>
      <c r="Y54">
        <f>BAWANA!AW54+BAWANA!AX54</f>
        <v>32</v>
      </c>
      <c r="Z54">
        <f>BAWANA!BD54+BAWANA!BE54</f>
        <v>18.55</v>
      </c>
      <c r="AA54">
        <f>BAWANA!X54+BAWANA!Y54</f>
        <v>32</v>
      </c>
      <c r="AB54">
        <f>BAWANA!AE54+BAWANA!AF54</f>
        <v>18.55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219.45</v>
      </c>
      <c r="E55">
        <f>BAWANA!AM55</f>
        <v>0</v>
      </c>
      <c r="F55">
        <f t="shared" si="4"/>
        <v>256</v>
      </c>
      <c r="G55">
        <f t="shared" si="5"/>
        <v>219.45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50</v>
      </c>
      <c r="N55">
        <f t="shared" si="0"/>
        <v>219.45000000000002</v>
      </c>
      <c r="O55" s="112">
        <f t="shared" si="1"/>
        <v>0</v>
      </c>
      <c r="P55">
        <v>99.609999999999985</v>
      </c>
      <c r="Q55">
        <v>44.999999999999993</v>
      </c>
      <c r="R55">
        <v>5.839999999999999</v>
      </c>
      <c r="S55">
        <v>18.999999999999996</v>
      </c>
      <c r="T55">
        <v>49.999999999999993</v>
      </c>
      <c r="U55" s="114">
        <f t="shared" si="2"/>
        <v>219.45</v>
      </c>
      <c r="V55" s="112">
        <f t="shared" si="3"/>
        <v>0</v>
      </c>
      <c r="Y55">
        <f>BAWANA!AW55+BAWANA!AX55</f>
        <v>32</v>
      </c>
      <c r="Z55">
        <f>BAWANA!BD55+BAWANA!BE55</f>
        <v>18.55</v>
      </c>
      <c r="AA55">
        <f>BAWANA!X55+BAWANA!Y55</f>
        <v>32</v>
      </c>
      <c r="AB55">
        <f>BAWANA!AE55+BAWANA!AF55</f>
        <v>18.55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219.45</v>
      </c>
      <c r="E56">
        <f>BAWANA!AM56</f>
        <v>0</v>
      </c>
      <c r="F56">
        <f t="shared" si="4"/>
        <v>256</v>
      </c>
      <c r="G56">
        <f t="shared" si="5"/>
        <v>219.45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50</v>
      </c>
      <c r="N56">
        <f t="shared" si="0"/>
        <v>219.45000000000002</v>
      </c>
      <c r="O56" s="112">
        <f t="shared" si="1"/>
        <v>0</v>
      </c>
      <c r="P56">
        <v>99.609999999999985</v>
      </c>
      <c r="Q56">
        <v>44.999999999999993</v>
      </c>
      <c r="R56">
        <v>5.839999999999999</v>
      </c>
      <c r="S56">
        <v>18.999999999999996</v>
      </c>
      <c r="T56">
        <v>49.999999999999993</v>
      </c>
      <c r="U56" s="114">
        <f t="shared" si="2"/>
        <v>219.45</v>
      </c>
      <c r="V56" s="112">
        <f t="shared" si="3"/>
        <v>0</v>
      </c>
      <c r="Y56">
        <f>BAWANA!AW56+BAWANA!AX56</f>
        <v>32</v>
      </c>
      <c r="Z56">
        <f>BAWANA!BD56+BAWANA!BE56</f>
        <v>18.55</v>
      </c>
      <c r="AA56">
        <f>BAWANA!X56+BAWANA!Y56</f>
        <v>32</v>
      </c>
      <c r="AB56">
        <f>BAWANA!AE56+BAWANA!AF56</f>
        <v>18.55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219.45</v>
      </c>
      <c r="E57">
        <f>BAWANA!AM57</f>
        <v>0</v>
      </c>
      <c r="F57">
        <f t="shared" si="4"/>
        <v>256</v>
      </c>
      <c r="G57">
        <f t="shared" si="5"/>
        <v>219.45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50</v>
      </c>
      <c r="N57">
        <f t="shared" si="0"/>
        <v>219.45000000000002</v>
      </c>
      <c r="O57" s="112">
        <f t="shared" si="1"/>
        <v>0</v>
      </c>
      <c r="P57">
        <v>99.609999999999985</v>
      </c>
      <c r="Q57">
        <v>44.999999999999993</v>
      </c>
      <c r="R57">
        <v>5.839999999999999</v>
      </c>
      <c r="S57">
        <v>18.999999999999996</v>
      </c>
      <c r="T57">
        <v>49.999999999999993</v>
      </c>
      <c r="U57" s="114">
        <f t="shared" si="2"/>
        <v>219.45</v>
      </c>
      <c r="V57" s="112">
        <f t="shared" si="3"/>
        <v>0</v>
      </c>
      <c r="Y57">
        <f>BAWANA!AW57+BAWANA!AX57</f>
        <v>32</v>
      </c>
      <c r="Z57">
        <f>BAWANA!BD57+BAWANA!BE57</f>
        <v>18.55</v>
      </c>
      <c r="AA57">
        <f>BAWANA!X57+BAWANA!Y57</f>
        <v>32</v>
      </c>
      <c r="AB57">
        <f>BAWANA!AE57+BAWANA!AF57</f>
        <v>18.55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219.45</v>
      </c>
      <c r="E58">
        <f>BAWANA!AM58</f>
        <v>0</v>
      </c>
      <c r="F58">
        <f t="shared" si="4"/>
        <v>256</v>
      </c>
      <c r="G58">
        <f t="shared" si="5"/>
        <v>219.45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50</v>
      </c>
      <c r="N58">
        <f t="shared" si="0"/>
        <v>219.45000000000002</v>
      </c>
      <c r="O58" s="112">
        <f t="shared" si="1"/>
        <v>0</v>
      </c>
      <c r="P58">
        <v>99.609999999999985</v>
      </c>
      <c r="Q58">
        <v>44.999999999999993</v>
      </c>
      <c r="R58">
        <v>5.839999999999999</v>
      </c>
      <c r="S58">
        <v>18.999999999999996</v>
      </c>
      <c r="T58">
        <v>49.999999999999993</v>
      </c>
      <c r="U58" s="114">
        <f t="shared" si="2"/>
        <v>219.45</v>
      </c>
      <c r="V58" s="112">
        <f t="shared" si="3"/>
        <v>0</v>
      </c>
      <c r="Y58">
        <f>BAWANA!AW58+BAWANA!AX58</f>
        <v>32</v>
      </c>
      <c r="Z58">
        <f>BAWANA!BD58+BAWANA!BE58</f>
        <v>18.55</v>
      </c>
      <c r="AA58">
        <f>BAWANA!X58+BAWANA!Y58</f>
        <v>32</v>
      </c>
      <c r="AB58">
        <f>BAWANA!AE58+BAWANA!AF58</f>
        <v>18.55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219.45</v>
      </c>
      <c r="E59">
        <f>BAWANA!AM59</f>
        <v>0</v>
      </c>
      <c r="F59">
        <f t="shared" si="4"/>
        <v>256</v>
      </c>
      <c r="G59">
        <f t="shared" si="5"/>
        <v>219.45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50</v>
      </c>
      <c r="N59">
        <f t="shared" si="0"/>
        <v>219.45000000000002</v>
      </c>
      <c r="O59" s="112">
        <f t="shared" si="1"/>
        <v>0</v>
      </c>
      <c r="P59">
        <v>99.609999999999985</v>
      </c>
      <c r="Q59">
        <v>44.999999999999993</v>
      </c>
      <c r="R59">
        <v>5.839999999999999</v>
      </c>
      <c r="S59">
        <v>18.999999999999996</v>
      </c>
      <c r="T59">
        <v>49.999999999999993</v>
      </c>
      <c r="U59" s="114">
        <f t="shared" si="2"/>
        <v>219.45</v>
      </c>
      <c r="V59" s="112">
        <f t="shared" si="3"/>
        <v>0</v>
      </c>
      <c r="Y59">
        <f>BAWANA!AW59+BAWANA!AX59</f>
        <v>32</v>
      </c>
      <c r="Z59">
        <f>BAWANA!BD59+BAWANA!BE59</f>
        <v>18.55</v>
      </c>
      <c r="AA59">
        <f>BAWANA!X59+BAWANA!Y59</f>
        <v>32</v>
      </c>
      <c r="AB59">
        <f>BAWANA!AE59+BAWANA!AF59</f>
        <v>18.55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239.05</v>
      </c>
      <c r="E60">
        <f>BAWANA!AM60</f>
        <v>0</v>
      </c>
      <c r="F60">
        <f t="shared" si="4"/>
        <v>256</v>
      </c>
      <c r="G60">
        <f t="shared" si="5"/>
        <v>239.05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239.06</v>
      </c>
      <c r="O60" s="112">
        <f t="shared" si="1"/>
        <v>-9.9999999999909051E-3</v>
      </c>
      <c r="P60">
        <v>99.605833263615835</v>
      </c>
      <c r="Q60">
        <v>44.99811762737388</v>
      </c>
      <c r="R60">
        <v>5.839755709863633</v>
      </c>
      <c r="S60">
        <v>18.999205220446751</v>
      </c>
      <c r="T60">
        <v>69.607088178699911</v>
      </c>
      <c r="U60" s="114">
        <f t="shared" si="2"/>
        <v>239.05</v>
      </c>
      <c r="V60" s="112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239.05</v>
      </c>
      <c r="E61">
        <f>BAWANA!AM61</f>
        <v>0</v>
      </c>
      <c r="F61">
        <f t="shared" si="4"/>
        <v>256</v>
      </c>
      <c r="G61">
        <f t="shared" si="5"/>
        <v>239.05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239.06</v>
      </c>
      <c r="O61" s="112">
        <f t="shared" si="1"/>
        <v>-9.9999999999909051E-3</v>
      </c>
      <c r="P61">
        <v>99.605833263615835</v>
      </c>
      <c r="Q61">
        <v>44.99811762737388</v>
      </c>
      <c r="R61">
        <v>5.839755709863633</v>
      </c>
      <c r="S61">
        <v>18.999205220446751</v>
      </c>
      <c r="T61">
        <v>69.607088178699911</v>
      </c>
      <c r="U61" s="114">
        <f t="shared" si="2"/>
        <v>239.05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239.05</v>
      </c>
      <c r="E62">
        <f>BAWANA!AM62</f>
        <v>0</v>
      </c>
      <c r="F62">
        <f t="shared" si="4"/>
        <v>256</v>
      </c>
      <c r="G62">
        <f t="shared" si="5"/>
        <v>239.05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239.06</v>
      </c>
      <c r="O62" s="112">
        <f t="shared" si="1"/>
        <v>-9.9999999999909051E-3</v>
      </c>
      <c r="P62">
        <v>99.605833263615835</v>
      </c>
      <c r="Q62">
        <v>44.99811762737388</v>
      </c>
      <c r="R62">
        <v>5.839755709863633</v>
      </c>
      <c r="S62">
        <v>18.999205220446751</v>
      </c>
      <c r="T62">
        <v>69.607088178699911</v>
      </c>
      <c r="U62" s="114">
        <f t="shared" si="2"/>
        <v>239.05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239.05</v>
      </c>
      <c r="E63">
        <f>BAWANA!AM63</f>
        <v>0</v>
      </c>
      <c r="F63">
        <f t="shared" si="4"/>
        <v>256</v>
      </c>
      <c r="G63">
        <f t="shared" si="5"/>
        <v>239.05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239.06</v>
      </c>
      <c r="O63" s="112">
        <f t="shared" si="1"/>
        <v>-9.9999999999909051E-3</v>
      </c>
      <c r="P63">
        <v>99.605833263615835</v>
      </c>
      <c r="Q63">
        <v>44.99811762737388</v>
      </c>
      <c r="R63">
        <v>5.839755709863633</v>
      </c>
      <c r="S63">
        <v>18.999205220446751</v>
      </c>
      <c r="T63">
        <v>69.607088178699911</v>
      </c>
      <c r="U63" s="114">
        <f t="shared" si="2"/>
        <v>239.05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239.05</v>
      </c>
      <c r="E64">
        <f>BAWANA!AM64</f>
        <v>0</v>
      </c>
      <c r="F64">
        <f t="shared" si="4"/>
        <v>256</v>
      </c>
      <c r="G64">
        <f t="shared" si="5"/>
        <v>239.05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239.06</v>
      </c>
      <c r="O64" s="112">
        <f t="shared" si="1"/>
        <v>-9.9999999999909051E-3</v>
      </c>
      <c r="P64">
        <v>99.605833263615835</v>
      </c>
      <c r="Q64">
        <v>44.99811762737388</v>
      </c>
      <c r="R64">
        <v>5.839755709863633</v>
      </c>
      <c r="S64">
        <v>18.999205220446751</v>
      </c>
      <c r="T64">
        <v>69.607088178699911</v>
      </c>
      <c r="U64" s="114">
        <f t="shared" si="2"/>
        <v>239.05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239.05</v>
      </c>
      <c r="E65">
        <f>BAWANA!AM65</f>
        <v>0</v>
      </c>
      <c r="F65">
        <f t="shared" si="4"/>
        <v>256</v>
      </c>
      <c r="G65">
        <f t="shared" si="5"/>
        <v>239.05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239.06</v>
      </c>
      <c r="O65" s="112">
        <f t="shared" si="1"/>
        <v>-9.9999999999909051E-3</v>
      </c>
      <c r="P65">
        <v>99.605833263615835</v>
      </c>
      <c r="Q65">
        <v>44.99811762737388</v>
      </c>
      <c r="R65">
        <v>5.839755709863633</v>
      </c>
      <c r="S65">
        <v>18.999205220446751</v>
      </c>
      <c r="T65">
        <v>69.607088178699911</v>
      </c>
      <c r="U65" s="114">
        <f t="shared" si="2"/>
        <v>239.05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239.05</v>
      </c>
      <c r="E66">
        <f>BAWANA!AM66</f>
        <v>0</v>
      </c>
      <c r="F66">
        <f t="shared" si="4"/>
        <v>256</v>
      </c>
      <c r="G66">
        <f t="shared" si="5"/>
        <v>239.05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239.06</v>
      </c>
      <c r="O66" s="112">
        <f t="shared" si="1"/>
        <v>-9.9999999999909051E-3</v>
      </c>
      <c r="P66">
        <v>99.605833263615835</v>
      </c>
      <c r="Q66">
        <v>44.99811762737388</v>
      </c>
      <c r="R66">
        <v>5.839755709863633</v>
      </c>
      <c r="S66">
        <v>18.999205220446751</v>
      </c>
      <c r="T66">
        <v>69.607088178699911</v>
      </c>
      <c r="U66" s="114">
        <f t="shared" si="2"/>
        <v>239.05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239.05</v>
      </c>
      <c r="E67">
        <f>BAWANA!AM67</f>
        <v>0</v>
      </c>
      <c r="F67">
        <f t="shared" si="4"/>
        <v>256</v>
      </c>
      <c r="G67">
        <f t="shared" si="5"/>
        <v>239.05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239.06</v>
      </c>
      <c r="O67" s="112">
        <f t="shared" ref="O67:O98" si="8">G67-N67</f>
        <v>-9.9999999999909051E-3</v>
      </c>
      <c r="P67">
        <v>99.605833263615835</v>
      </c>
      <c r="Q67">
        <v>44.99811762737388</v>
      </c>
      <c r="R67">
        <v>5.839755709863633</v>
      </c>
      <c r="S67">
        <v>18.999205220446751</v>
      </c>
      <c r="T67">
        <v>69.607088178699911</v>
      </c>
      <c r="U67" s="114">
        <f t="shared" ref="U67:U98" si="9">SUM(P67:T67)</f>
        <v>239.05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239.05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239.05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239.06</v>
      </c>
      <c r="O68" s="112">
        <f t="shared" si="8"/>
        <v>-9.9999999999909051E-3</v>
      </c>
      <c r="P68">
        <v>99.605833263615835</v>
      </c>
      <c r="Q68">
        <v>44.99811762737388</v>
      </c>
      <c r="R68">
        <v>5.839755709863633</v>
      </c>
      <c r="S68">
        <v>18.999205220446751</v>
      </c>
      <c r="T68">
        <v>69.607088178699911</v>
      </c>
      <c r="U68" s="114">
        <f t="shared" si="9"/>
        <v>239.05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239.05</v>
      </c>
      <c r="E69">
        <f>BAWANA!AM69</f>
        <v>0</v>
      </c>
      <c r="F69">
        <f t="shared" si="11"/>
        <v>256</v>
      </c>
      <c r="G69">
        <f t="shared" si="12"/>
        <v>239.05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239.06</v>
      </c>
      <c r="O69" s="112">
        <f t="shared" si="8"/>
        <v>-9.9999999999909051E-3</v>
      </c>
      <c r="P69">
        <v>99.605833263615835</v>
      </c>
      <c r="Q69">
        <v>44.99811762737388</v>
      </c>
      <c r="R69">
        <v>5.839755709863633</v>
      </c>
      <c r="S69">
        <v>18.999205220446751</v>
      </c>
      <c r="T69">
        <v>69.607088178699911</v>
      </c>
      <c r="U69" s="114">
        <f t="shared" si="9"/>
        <v>239.05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239.05</v>
      </c>
      <c r="E70">
        <f>BAWANA!AM70</f>
        <v>0</v>
      </c>
      <c r="F70">
        <f t="shared" si="11"/>
        <v>256</v>
      </c>
      <c r="G70">
        <f t="shared" si="12"/>
        <v>239.05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239.06</v>
      </c>
      <c r="O70" s="112">
        <f t="shared" si="8"/>
        <v>-9.9999999999909051E-3</v>
      </c>
      <c r="P70">
        <v>99.605833263615835</v>
      </c>
      <c r="Q70">
        <v>44.99811762737388</v>
      </c>
      <c r="R70">
        <v>5.839755709863633</v>
      </c>
      <c r="S70">
        <v>18.999205220446751</v>
      </c>
      <c r="T70">
        <v>69.607088178699911</v>
      </c>
      <c r="U70" s="114">
        <f t="shared" si="9"/>
        <v>239.05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242.64</v>
      </c>
      <c r="E71">
        <f>BAWANA!AM71</f>
        <v>0</v>
      </c>
      <c r="F71">
        <f t="shared" si="11"/>
        <v>256</v>
      </c>
      <c r="G71">
        <f t="shared" si="12"/>
        <v>242.64</v>
      </c>
      <c r="H71" s="112"/>
      <c r="I71">
        <f>BRPL_EOD!AI71+BRPL_EOD!AJ71</f>
        <v>97.05</v>
      </c>
      <c r="J71">
        <f>BYPL_EOD!AI71+BYPL_EOD!AJ71</f>
        <v>53.59</v>
      </c>
      <c r="K71">
        <f>MES_EOD!AI71+MES_EOD!AJ71</f>
        <v>5.69</v>
      </c>
      <c r="L71">
        <f>NDMC_EOD!AI71+NDMC_EOD!AJ71</f>
        <v>18.510000000000002</v>
      </c>
      <c r="M71">
        <f>TPDDL_EOD!AI71+TPDDL_EOD!AJ71</f>
        <v>67.819999999999993</v>
      </c>
      <c r="N71">
        <f t="shared" si="7"/>
        <v>242.65999999999997</v>
      </c>
      <c r="O71" s="112">
        <f t="shared" si="8"/>
        <v>-1.999999999998181E-2</v>
      </c>
      <c r="P71">
        <v>97.042001153877862</v>
      </c>
      <c r="Q71">
        <v>53.5855831204154</v>
      </c>
      <c r="R71">
        <v>5.6895310310722831</v>
      </c>
      <c r="S71">
        <v>18.508474408637603</v>
      </c>
      <c r="T71">
        <v>67.814410285996871</v>
      </c>
      <c r="U71" s="114">
        <f t="shared" si="9"/>
        <v>242.64000000000001</v>
      </c>
      <c r="V71" s="112">
        <f t="shared" si="10"/>
        <v>0</v>
      </c>
      <c r="Y71">
        <f>BAWANA!AW71+BAWANA!AX71</f>
        <v>31.18</v>
      </c>
      <c r="Z71">
        <f>BAWANA!BD71+BAWANA!BE71</f>
        <v>31.18</v>
      </c>
      <c r="AA71">
        <f>BAWANA!X71+BAWANA!Y71</f>
        <v>31.18</v>
      </c>
      <c r="AB71">
        <f>BAWANA!AE71+BAWANA!AF71</f>
        <v>31.18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242.64</v>
      </c>
      <c r="E72">
        <f>BAWANA!AM72</f>
        <v>0</v>
      </c>
      <c r="F72">
        <f t="shared" si="11"/>
        <v>256</v>
      </c>
      <c r="G72">
        <f t="shared" si="12"/>
        <v>242.64</v>
      </c>
      <c r="H72" s="112"/>
      <c r="I72">
        <f>BRPL_EOD!AI72+BRPL_EOD!AJ72</f>
        <v>97.05</v>
      </c>
      <c r="J72">
        <f>BYPL_EOD!AI72+BYPL_EOD!AJ72</f>
        <v>53.59</v>
      </c>
      <c r="K72">
        <f>MES_EOD!AI72+MES_EOD!AJ72</f>
        <v>5.69</v>
      </c>
      <c r="L72">
        <f>NDMC_EOD!AI72+NDMC_EOD!AJ72</f>
        <v>18.510000000000002</v>
      </c>
      <c r="M72">
        <f>TPDDL_EOD!AI72+TPDDL_EOD!AJ72</f>
        <v>67.819999999999993</v>
      </c>
      <c r="N72">
        <f t="shared" si="7"/>
        <v>242.65999999999997</v>
      </c>
      <c r="O72" s="112">
        <f t="shared" si="8"/>
        <v>-1.999999999998181E-2</v>
      </c>
      <c r="P72">
        <v>97.042001153877862</v>
      </c>
      <c r="Q72">
        <v>53.5855831204154</v>
      </c>
      <c r="R72">
        <v>5.6895310310722831</v>
      </c>
      <c r="S72">
        <v>18.508474408637603</v>
      </c>
      <c r="T72">
        <v>67.814410285996871</v>
      </c>
      <c r="U72" s="114">
        <f t="shared" si="9"/>
        <v>242.64000000000001</v>
      </c>
      <c r="V72" s="112">
        <f t="shared" si="10"/>
        <v>0</v>
      </c>
      <c r="Y72">
        <f>BAWANA!AW72+BAWANA!AX72</f>
        <v>31.18</v>
      </c>
      <c r="Z72">
        <f>BAWANA!BD72+BAWANA!BE72</f>
        <v>31.18</v>
      </c>
      <c r="AA72">
        <f>BAWANA!X72+BAWANA!Y72</f>
        <v>31.18</v>
      </c>
      <c r="AB72">
        <f>BAWANA!AE72+BAWANA!AF72</f>
        <v>31.18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242.64</v>
      </c>
      <c r="E73">
        <f>BAWANA!AM73</f>
        <v>0</v>
      </c>
      <c r="F73">
        <f t="shared" si="11"/>
        <v>256</v>
      </c>
      <c r="G73">
        <f t="shared" si="12"/>
        <v>242.64</v>
      </c>
      <c r="H73" s="112"/>
      <c r="I73">
        <f>BRPL_EOD!AI73+BRPL_EOD!AJ73</f>
        <v>97.05</v>
      </c>
      <c r="J73">
        <f>BYPL_EOD!AI73+BYPL_EOD!AJ73</f>
        <v>53.59</v>
      </c>
      <c r="K73">
        <f>MES_EOD!AI73+MES_EOD!AJ73</f>
        <v>5.69</v>
      </c>
      <c r="L73">
        <f>NDMC_EOD!AI73+NDMC_EOD!AJ73</f>
        <v>18.510000000000002</v>
      </c>
      <c r="M73">
        <f>TPDDL_EOD!AI73+TPDDL_EOD!AJ73</f>
        <v>67.819999999999993</v>
      </c>
      <c r="N73">
        <f t="shared" si="7"/>
        <v>242.65999999999997</v>
      </c>
      <c r="O73" s="112">
        <f t="shared" si="8"/>
        <v>-1.999999999998181E-2</v>
      </c>
      <c r="P73">
        <v>97.042001153877862</v>
      </c>
      <c r="Q73">
        <v>53.5855831204154</v>
      </c>
      <c r="R73">
        <v>5.6895310310722831</v>
      </c>
      <c r="S73">
        <v>18.508474408637603</v>
      </c>
      <c r="T73">
        <v>67.814410285996871</v>
      </c>
      <c r="U73" s="114">
        <f t="shared" si="9"/>
        <v>242.64000000000001</v>
      </c>
      <c r="V73" s="112">
        <f t="shared" si="10"/>
        <v>0</v>
      </c>
      <c r="Y73">
        <f>BAWANA!AW73+BAWANA!AX73</f>
        <v>31.18</v>
      </c>
      <c r="Z73">
        <f>BAWANA!BD73+BAWANA!BE73</f>
        <v>31.18</v>
      </c>
      <c r="AA73">
        <f>BAWANA!X73+BAWANA!Y73</f>
        <v>31.18</v>
      </c>
      <c r="AB73">
        <f>BAWANA!AE73+BAWANA!AF73</f>
        <v>31.18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242.64</v>
      </c>
      <c r="E74">
        <f>BAWANA!AM74</f>
        <v>0</v>
      </c>
      <c r="F74">
        <f t="shared" si="11"/>
        <v>256</v>
      </c>
      <c r="G74">
        <f t="shared" si="12"/>
        <v>242.64</v>
      </c>
      <c r="H74" s="112"/>
      <c r="I74">
        <f>BRPL_EOD!AI74+BRPL_EOD!AJ74</f>
        <v>97.05</v>
      </c>
      <c r="J74">
        <f>BYPL_EOD!AI74+BYPL_EOD!AJ74</f>
        <v>53.59</v>
      </c>
      <c r="K74">
        <f>MES_EOD!AI74+MES_EOD!AJ74</f>
        <v>5.69</v>
      </c>
      <c r="L74">
        <f>NDMC_EOD!AI74+NDMC_EOD!AJ74</f>
        <v>18.510000000000002</v>
      </c>
      <c r="M74">
        <f>TPDDL_EOD!AI74+TPDDL_EOD!AJ74</f>
        <v>67.819999999999993</v>
      </c>
      <c r="N74">
        <f t="shared" si="7"/>
        <v>242.65999999999997</v>
      </c>
      <c r="O74" s="112">
        <f t="shared" si="8"/>
        <v>-1.999999999998181E-2</v>
      </c>
      <c r="P74">
        <v>97.042001153877862</v>
      </c>
      <c r="Q74">
        <v>53.5855831204154</v>
      </c>
      <c r="R74">
        <v>5.6895310310722831</v>
      </c>
      <c r="S74">
        <v>18.508474408637603</v>
      </c>
      <c r="T74">
        <v>67.814410285996871</v>
      </c>
      <c r="U74" s="114">
        <f t="shared" si="9"/>
        <v>242.64000000000001</v>
      </c>
      <c r="V74" s="112">
        <f t="shared" si="10"/>
        <v>0</v>
      </c>
      <c r="Y74">
        <f>BAWANA!AW74+BAWANA!AX74</f>
        <v>31.18</v>
      </c>
      <c r="Z74">
        <f>BAWANA!BD74+BAWANA!BE74</f>
        <v>31.18</v>
      </c>
      <c r="AA74">
        <f>BAWANA!X74+BAWANA!Y74</f>
        <v>31.18</v>
      </c>
      <c r="AB74">
        <f>BAWANA!AE74+BAWANA!AF74</f>
        <v>31.18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246.62</v>
      </c>
      <c r="E75">
        <f>BAWANA!AM75</f>
        <v>0</v>
      </c>
      <c r="F75">
        <f t="shared" si="11"/>
        <v>256</v>
      </c>
      <c r="G75">
        <f t="shared" si="12"/>
        <v>246.62</v>
      </c>
      <c r="H75" s="112"/>
      <c r="I75">
        <f>BRPL_EOD!AI75+BRPL_EOD!AJ75</f>
        <v>98.64</v>
      </c>
      <c r="J75">
        <f>BYPL_EOD!AI75+BYPL_EOD!AJ75</f>
        <v>54.46</v>
      </c>
      <c r="K75">
        <f>MES_EOD!AI75+MES_EOD!AJ75</f>
        <v>5.78</v>
      </c>
      <c r="L75">
        <f>NDMC_EOD!AI75+NDMC_EOD!AJ75</f>
        <v>18.809999999999999</v>
      </c>
      <c r="M75">
        <f>TPDDL_EOD!AI75+TPDDL_EOD!AJ75</f>
        <v>68.930000000000007</v>
      </c>
      <c r="N75">
        <f t="shared" si="7"/>
        <v>246.62</v>
      </c>
      <c r="O75" s="112">
        <f t="shared" si="8"/>
        <v>0</v>
      </c>
      <c r="P75">
        <v>98.64</v>
      </c>
      <c r="Q75">
        <v>54.46</v>
      </c>
      <c r="R75">
        <v>5.78</v>
      </c>
      <c r="S75">
        <v>18.809999999999999</v>
      </c>
      <c r="T75">
        <v>68.930000000000007</v>
      </c>
      <c r="U75" s="114">
        <f t="shared" si="9"/>
        <v>246.62</v>
      </c>
      <c r="V75" s="112">
        <f t="shared" si="10"/>
        <v>0</v>
      </c>
      <c r="Y75">
        <f>BAWANA!AW75+BAWANA!AX75</f>
        <v>31.69</v>
      </c>
      <c r="Z75">
        <f>BAWANA!BD75+BAWANA!BE75</f>
        <v>31.69</v>
      </c>
      <c r="AA75">
        <f>BAWANA!X75+BAWANA!Y75</f>
        <v>31.69</v>
      </c>
      <c r="AB75">
        <f>BAWANA!AE75+BAWANA!AF75</f>
        <v>31.69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246.62</v>
      </c>
      <c r="E76">
        <f>BAWANA!AM76</f>
        <v>0</v>
      </c>
      <c r="F76">
        <f t="shared" si="11"/>
        <v>256</v>
      </c>
      <c r="G76">
        <f t="shared" si="12"/>
        <v>246.62</v>
      </c>
      <c r="H76" s="112"/>
      <c r="I76">
        <f>BRPL_EOD!AI76+BRPL_EOD!AJ76</f>
        <v>98.64</v>
      </c>
      <c r="J76">
        <f>BYPL_EOD!AI76+BYPL_EOD!AJ76</f>
        <v>54.46</v>
      </c>
      <c r="K76">
        <f>MES_EOD!AI76+MES_EOD!AJ76</f>
        <v>5.78</v>
      </c>
      <c r="L76">
        <f>NDMC_EOD!AI76+NDMC_EOD!AJ76</f>
        <v>18.809999999999999</v>
      </c>
      <c r="M76">
        <f>TPDDL_EOD!AI76+TPDDL_EOD!AJ76</f>
        <v>68.930000000000007</v>
      </c>
      <c r="N76">
        <f t="shared" si="7"/>
        <v>246.62</v>
      </c>
      <c r="O76" s="112">
        <f t="shared" si="8"/>
        <v>0</v>
      </c>
      <c r="P76">
        <v>98.64</v>
      </c>
      <c r="Q76">
        <v>54.46</v>
      </c>
      <c r="R76">
        <v>5.78</v>
      </c>
      <c r="S76">
        <v>18.809999999999999</v>
      </c>
      <c r="T76">
        <v>68.930000000000007</v>
      </c>
      <c r="U76" s="114">
        <f t="shared" si="9"/>
        <v>246.62</v>
      </c>
      <c r="V76" s="112">
        <f t="shared" si="10"/>
        <v>0</v>
      </c>
      <c r="Y76">
        <f>BAWANA!AW76+BAWANA!AX76</f>
        <v>31.69</v>
      </c>
      <c r="Z76">
        <f>BAWANA!BD76+BAWANA!BE76</f>
        <v>31.69</v>
      </c>
      <c r="AA76">
        <f>BAWANA!X76+BAWANA!Y76</f>
        <v>31.69</v>
      </c>
      <c r="AB76">
        <f>BAWANA!AE76+BAWANA!AF76</f>
        <v>31.69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246.62</v>
      </c>
      <c r="E77">
        <f>BAWANA!AM77</f>
        <v>0</v>
      </c>
      <c r="F77">
        <f t="shared" si="11"/>
        <v>256</v>
      </c>
      <c r="G77">
        <f t="shared" si="12"/>
        <v>246.62</v>
      </c>
      <c r="H77" s="112"/>
      <c r="I77">
        <f>BRPL_EOD!AI77+BRPL_EOD!AJ77</f>
        <v>98.64</v>
      </c>
      <c r="J77">
        <f>BYPL_EOD!AI77+BYPL_EOD!AJ77</f>
        <v>54.46</v>
      </c>
      <c r="K77">
        <f>MES_EOD!AI77+MES_EOD!AJ77</f>
        <v>5.78</v>
      </c>
      <c r="L77">
        <f>NDMC_EOD!AI77+NDMC_EOD!AJ77</f>
        <v>18.809999999999999</v>
      </c>
      <c r="M77">
        <f>TPDDL_EOD!AI77+TPDDL_EOD!AJ77</f>
        <v>68.930000000000007</v>
      </c>
      <c r="N77">
        <f t="shared" si="7"/>
        <v>246.62</v>
      </c>
      <c r="O77" s="112">
        <f t="shared" si="8"/>
        <v>0</v>
      </c>
      <c r="P77">
        <v>98.64</v>
      </c>
      <c r="Q77">
        <v>54.46</v>
      </c>
      <c r="R77">
        <v>5.78</v>
      </c>
      <c r="S77">
        <v>18.809999999999999</v>
      </c>
      <c r="T77">
        <v>68.930000000000007</v>
      </c>
      <c r="U77" s="114">
        <f t="shared" si="9"/>
        <v>246.62</v>
      </c>
      <c r="V77" s="112">
        <f t="shared" si="10"/>
        <v>0</v>
      </c>
      <c r="Y77">
        <f>BAWANA!AW77+BAWANA!AX77</f>
        <v>31.69</v>
      </c>
      <c r="Z77">
        <f>BAWANA!BD77+BAWANA!BE77</f>
        <v>31.69</v>
      </c>
      <c r="AA77">
        <f>BAWANA!X77+BAWANA!Y77</f>
        <v>31.69</v>
      </c>
      <c r="AB77">
        <f>BAWANA!AE77+BAWANA!AF77</f>
        <v>31.69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246.62</v>
      </c>
      <c r="E78">
        <f>BAWANA!AM78</f>
        <v>0</v>
      </c>
      <c r="F78">
        <f t="shared" si="11"/>
        <v>256</v>
      </c>
      <c r="G78">
        <f t="shared" si="12"/>
        <v>246.62</v>
      </c>
      <c r="H78" s="112"/>
      <c r="I78">
        <f>BRPL_EOD!AI78+BRPL_EOD!AJ78</f>
        <v>98.64</v>
      </c>
      <c r="J78">
        <f>BYPL_EOD!AI78+BYPL_EOD!AJ78</f>
        <v>54.46</v>
      </c>
      <c r="K78">
        <f>MES_EOD!AI78+MES_EOD!AJ78</f>
        <v>5.78</v>
      </c>
      <c r="L78">
        <f>NDMC_EOD!AI78+NDMC_EOD!AJ78</f>
        <v>18.809999999999999</v>
      </c>
      <c r="M78">
        <f>TPDDL_EOD!AI78+TPDDL_EOD!AJ78</f>
        <v>68.930000000000007</v>
      </c>
      <c r="N78">
        <f t="shared" si="7"/>
        <v>246.62</v>
      </c>
      <c r="O78" s="112">
        <f t="shared" si="8"/>
        <v>0</v>
      </c>
      <c r="P78">
        <v>98.64</v>
      </c>
      <c r="Q78">
        <v>54.46</v>
      </c>
      <c r="R78">
        <v>5.78</v>
      </c>
      <c r="S78">
        <v>18.809999999999999</v>
      </c>
      <c r="T78">
        <v>68.930000000000007</v>
      </c>
      <c r="U78" s="114">
        <f t="shared" si="9"/>
        <v>246.62</v>
      </c>
      <c r="V78" s="112">
        <f t="shared" si="10"/>
        <v>0</v>
      </c>
      <c r="Y78">
        <f>BAWANA!AW78+BAWANA!AX78</f>
        <v>31.69</v>
      </c>
      <c r="Z78">
        <f>BAWANA!BD78+BAWANA!BE78</f>
        <v>31.69</v>
      </c>
      <c r="AA78">
        <f>BAWANA!X78+BAWANA!Y78</f>
        <v>31.69</v>
      </c>
      <c r="AB78">
        <f>BAWANA!AE78+BAWANA!AF78</f>
        <v>31.69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242.64</v>
      </c>
      <c r="E79">
        <f>BAWANA!AM79</f>
        <v>0</v>
      </c>
      <c r="F79">
        <f t="shared" si="11"/>
        <v>256</v>
      </c>
      <c r="G79">
        <f t="shared" si="12"/>
        <v>242.64</v>
      </c>
      <c r="H79" s="112"/>
      <c r="I79">
        <f>BRPL_EOD!AI79+BRPL_EOD!AJ79</f>
        <v>97.05</v>
      </c>
      <c r="J79">
        <f>BYPL_EOD!AI79+BYPL_EOD!AJ79</f>
        <v>53.59</v>
      </c>
      <c r="K79">
        <f>MES_EOD!AI79+MES_EOD!AJ79</f>
        <v>5.69</v>
      </c>
      <c r="L79">
        <f>NDMC_EOD!AI79+NDMC_EOD!AJ79</f>
        <v>18.510000000000002</v>
      </c>
      <c r="M79">
        <f>TPDDL_EOD!AI79+TPDDL_EOD!AJ79</f>
        <v>67.819999999999993</v>
      </c>
      <c r="N79">
        <f t="shared" si="7"/>
        <v>242.65999999999997</v>
      </c>
      <c r="O79" s="112">
        <f t="shared" si="8"/>
        <v>-1.999999999998181E-2</v>
      </c>
      <c r="P79">
        <v>97.042001153877862</v>
      </c>
      <c r="Q79">
        <v>53.5855831204154</v>
      </c>
      <c r="R79">
        <v>5.6895310310722831</v>
      </c>
      <c r="S79">
        <v>18.508474408637603</v>
      </c>
      <c r="T79">
        <v>67.814410285996871</v>
      </c>
      <c r="U79" s="114">
        <f t="shared" si="9"/>
        <v>242.64000000000001</v>
      </c>
      <c r="V79" s="112">
        <f t="shared" si="10"/>
        <v>0</v>
      </c>
      <c r="Y79">
        <f>BAWANA!AW79+BAWANA!AX79</f>
        <v>31.18</v>
      </c>
      <c r="Z79">
        <f>BAWANA!BD79+BAWANA!BE79</f>
        <v>31.18</v>
      </c>
      <c r="AA79">
        <f>BAWANA!X79+BAWANA!Y79</f>
        <v>31.18</v>
      </c>
      <c r="AB79">
        <f>BAWANA!AE79+BAWANA!AF79</f>
        <v>31.18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242.64</v>
      </c>
      <c r="E80">
        <f>BAWANA!AM80</f>
        <v>0</v>
      </c>
      <c r="F80">
        <f t="shared" si="11"/>
        <v>256</v>
      </c>
      <c r="G80">
        <f t="shared" si="12"/>
        <v>242.64</v>
      </c>
      <c r="H80" s="112"/>
      <c r="I80">
        <f>BRPL_EOD!AI80+BRPL_EOD!AJ80</f>
        <v>97.05</v>
      </c>
      <c r="J80">
        <f>BYPL_EOD!AI80+BYPL_EOD!AJ80</f>
        <v>53.59</v>
      </c>
      <c r="K80">
        <f>MES_EOD!AI80+MES_EOD!AJ80</f>
        <v>5.69</v>
      </c>
      <c r="L80">
        <f>NDMC_EOD!AI80+NDMC_EOD!AJ80</f>
        <v>18.510000000000002</v>
      </c>
      <c r="M80">
        <f>TPDDL_EOD!AI80+TPDDL_EOD!AJ80</f>
        <v>67.819999999999993</v>
      </c>
      <c r="N80">
        <f t="shared" si="7"/>
        <v>242.65999999999997</v>
      </c>
      <c r="O80" s="112">
        <f t="shared" si="8"/>
        <v>-1.999999999998181E-2</v>
      </c>
      <c r="P80">
        <v>97.042001153877862</v>
      </c>
      <c r="Q80">
        <v>53.5855831204154</v>
      </c>
      <c r="R80">
        <v>5.6895310310722831</v>
      </c>
      <c r="S80">
        <v>18.508474408637603</v>
      </c>
      <c r="T80">
        <v>67.814410285996871</v>
      </c>
      <c r="U80" s="114">
        <f t="shared" si="9"/>
        <v>242.64000000000001</v>
      </c>
      <c r="V80" s="112">
        <f t="shared" si="10"/>
        <v>0</v>
      </c>
      <c r="Y80">
        <f>BAWANA!AW80+BAWANA!AX80</f>
        <v>31.18</v>
      </c>
      <c r="Z80">
        <f>BAWANA!BD80+BAWANA!BE80</f>
        <v>31.18</v>
      </c>
      <c r="AA80">
        <f>BAWANA!X80+BAWANA!Y80</f>
        <v>31.18</v>
      </c>
      <c r="AB80">
        <f>BAWANA!AE80+BAWANA!AF80</f>
        <v>31.18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2"/>
      <c r="I81">
        <f>BRPL_EOD!AI81+BRPL_EOD!AJ81</f>
        <v>103.23</v>
      </c>
      <c r="J81">
        <f>BYPL_EOD!AI81+BYPL_EOD!AJ81</f>
        <v>53.28</v>
      </c>
      <c r="K81">
        <f>MES_EOD!AI81+MES_EOD!AJ81</f>
        <v>5.65</v>
      </c>
      <c r="L81">
        <f>NDMC_EOD!AI81+NDMC_EOD!AJ81</f>
        <v>18.41</v>
      </c>
      <c r="M81">
        <f>TPDDL_EOD!AI81+TPDDL_EOD!AJ81</f>
        <v>67.430000000000007</v>
      </c>
      <c r="N81">
        <f t="shared" si="7"/>
        <v>248</v>
      </c>
      <c r="O81" s="112">
        <f t="shared" si="8"/>
        <v>0</v>
      </c>
      <c r="P81">
        <v>103.23</v>
      </c>
      <c r="Q81">
        <v>53.28</v>
      </c>
      <c r="R81">
        <v>5.65</v>
      </c>
      <c r="S81">
        <v>18.41</v>
      </c>
      <c r="T81">
        <v>67.430000000000007</v>
      </c>
      <c r="U81" s="114">
        <f t="shared" si="9"/>
        <v>248</v>
      </c>
      <c r="V81" s="112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2"/>
      <c r="I82">
        <f>BRPL_EOD!AI82+BRPL_EOD!AJ82</f>
        <v>103.23</v>
      </c>
      <c r="J82">
        <f>BYPL_EOD!AI82+BYPL_EOD!AJ82</f>
        <v>53.28</v>
      </c>
      <c r="K82">
        <f>MES_EOD!AI82+MES_EOD!AJ82</f>
        <v>5.65</v>
      </c>
      <c r="L82">
        <f>NDMC_EOD!AI82+NDMC_EOD!AJ82</f>
        <v>18.41</v>
      </c>
      <c r="M82">
        <f>TPDDL_EOD!AI82+TPDDL_EOD!AJ82</f>
        <v>67.430000000000007</v>
      </c>
      <c r="N82">
        <f t="shared" si="7"/>
        <v>248</v>
      </c>
      <c r="O82" s="112">
        <f t="shared" si="8"/>
        <v>0</v>
      </c>
      <c r="P82">
        <v>103.23</v>
      </c>
      <c r="Q82">
        <v>53.28</v>
      </c>
      <c r="R82">
        <v>5.65</v>
      </c>
      <c r="S82">
        <v>18.41</v>
      </c>
      <c r="T82">
        <v>67.430000000000007</v>
      </c>
      <c r="U82" s="114">
        <f t="shared" si="9"/>
        <v>248</v>
      </c>
      <c r="V82" s="112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103.23</v>
      </c>
      <c r="J83">
        <f>BYPL_EOD!AI83+BYPL_EOD!AJ83</f>
        <v>53.28</v>
      </c>
      <c r="K83">
        <f>MES_EOD!AI83+MES_EOD!AJ83</f>
        <v>5.65</v>
      </c>
      <c r="L83">
        <f>NDMC_EOD!AI83+NDMC_EOD!AJ83</f>
        <v>18.41</v>
      </c>
      <c r="M83">
        <f>TPDDL_EOD!AI83+TPDDL_EOD!AJ83</f>
        <v>67.430000000000007</v>
      </c>
      <c r="N83">
        <f t="shared" si="7"/>
        <v>248</v>
      </c>
      <c r="O83" s="112">
        <f t="shared" si="8"/>
        <v>0</v>
      </c>
      <c r="P83">
        <v>103.23</v>
      </c>
      <c r="Q83">
        <v>53.28</v>
      </c>
      <c r="R83">
        <v>5.65</v>
      </c>
      <c r="S83">
        <v>18.41</v>
      </c>
      <c r="T83">
        <v>67.430000000000007</v>
      </c>
      <c r="U83" s="114">
        <f t="shared" si="9"/>
        <v>248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103.23</v>
      </c>
      <c r="J84">
        <f>BYPL_EOD!AI84+BYPL_EOD!AJ84</f>
        <v>53.28</v>
      </c>
      <c r="K84">
        <f>MES_EOD!AI84+MES_EOD!AJ84</f>
        <v>5.65</v>
      </c>
      <c r="L84">
        <f>NDMC_EOD!AI84+NDMC_EOD!AJ84</f>
        <v>18.41</v>
      </c>
      <c r="M84">
        <f>TPDDL_EOD!AI84+TPDDL_EOD!AJ84</f>
        <v>67.430000000000007</v>
      </c>
      <c r="N84">
        <f t="shared" si="7"/>
        <v>248</v>
      </c>
      <c r="O84" s="112">
        <f t="shared" si="8"/>
        <v>0</v>
      </c>
      <c r="P84">
        <v>103.23</v>
      </c>
      <c r="Q84">
        <v>53.28</v>
      </c>
      <c r="R84">
        <v>5.65</v>
      </c>
      <c r="S84">
        <v>18.41</v>
      </c>
      <c r="T84">
        <v>67.430000000000007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103.23</v>
      </c>
      <c r="J85">
        <f>BYPL_EOD!AI85+BYPL_EOD!AJ85</f>
        <v>53.28</v>
      </c>
      <c r="K85">
        <f>MES_EOD!AI85+MES_EOD!AJ85</f>
        <v>5.65</v>
      </c>
      <c r="L85">
        <f>NDMC_EOD!AI85+NDMC_EOD!AJ85</f>
        <v>18.41</v>
      </c>
      <c r="M85">
        <f>TPDDL_EOD!AI85+TPDDL_EOD!AJ85</f>
        <v>67.430000000000007</v>
      </c>
      <c r="N85">
        <f t="shared" si="7"/>
        <v>248</v>
      </c>
      <c r="O85" s="112">
        <f t="shared" si="8"/>
        <v>0</v>
      </c>
      <c r="P85">
        <v>103.23</v>
      </c>
      <c r="Q85">
        <v>53.28</v>
      </c>
      <c r="R85">
        <v>5.65</v>
      </c>
      <c r="S85">
        <v>18.41</v>
      </c>
      <c r="T85">
        <v>67.430000000000007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103.23</v>
      </c>
      <c r="J86">
        <f>BYPL_EOD!AI86+BYPL_EOD!AJ86</f>
        <v>53.28</v>
      </c>
      <c r="K86">
        <f>MES_EOD!AI86+MES_EOD!AJ86</f>
        <v>5.65</v>
      </c>
      <c r="L86">
        <f>NDMC_EOD!AI86+NDMC_EOD!AJ86</f>
        <v>18.41</v>
      </c>
      <c r="M86">
        <f>TPDDL_EOD!AI86+TPDDL_EOD!AJ86</f>
        <v>67.430000000000007</v>
      </c>
      <c r="N86">
        <f t="shared" si="7"/>
        <v>248</v>
      </c>
      <c r="O86" s="112">
        <f t="shared" si="8"/>
        <v>0</v>
      </c>
      <c r="P86">
        <v>103.23</v>
      </c>
      <c r="Q86">
        <v>53.28</v>
      </c>
      <c r="R86">
        <v>5.65</v>
      </c>
      <c r="S86">
        <v>18.41</v>
      </c>
      <c r="T86">
        <v>67.430000000000007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249.60000000000002</v>
      </c>
      <c r="E87">
        <f>BAWANA!AM87</f>
        <v>0</v>
      </c>
      <c r="F87">
        <f t="shared" si="11"/>
        <v>256</v>
      </c>
      <c r="G87">
        <f t="shared" si="12"/>
        <v>249.60000000000002</v>
      </c>
      <c r="H87" s="112"/>
      <c r="I87">
        <f>BRPL_EOD!AI87+BRPL_EOD!AJ87</f>
        <v>103.89</v>
      </c>
      <c r="J87">
        <f>BYPL_EOD!AI87+BYPL_EOD!AJ87</f>
        <v>53.63</v>
      </c>
      <c r="K87">
        <f>MES_EOD!AI87+MES_EOD!AJ87</f>
        <v>5.69</v>
      </c>
      <c r="L87">
        <f>NDMC_EOD!AI87+NDMC_EOD!AJ87</f>
        <v>18.53</v>
      </c>
      <c r="M87">
        <f>TPDDL_EOD!AI87+TPDDL_EOD!AJ87</f>
        <v>67.87</v>
      </c>
      <c r="N87">
        <f t="shared" si="7"/>
        <v>249.61</v>
      </c>
      <c r="O87" s="112">
        <f t="shared" si="8"/>
        <v>-9.9999999999909051E-3</v>
      </c>
      <c r="P87">
        <v>103.88583790713514</v>
      </c>
      <c r="Q87">
        <v>53.627851448259293</v>
      </c>
      <c r="R87">
        <v>5.6897720443892474</v>
      </c>
      <c r="S87">
        <v>18.529257641921401</v>
      </c>
      <c r="T87">
        <v>67.867280958294941</v>
      </c>
      <c r="U87" s="114">
        <f t="shared" si="9"/>
        <v>249.60000000000002</v>
      </c>
      <c r="V87" s="112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249.60000000000002</v>
      </c>
      <c r="E88">
        <f>BAWANA!AM88</f>
        <v>0</v>
      </c>
      <c r="F88">
        <f t="shared" si="11"/>
        <v>256</v>
      </c>
      <c r="G88">
        <f t="shared" si="12"/>
        <v>249.60000000000002</v>
      </c>
      <c r="H88" s="112"/>
      <c r="I88">
        <f>BRPL_EOD!AI88+BRPL_EOD!AJ88</f>
        <v>103.89</v>
      </c>
      <c r="J88">
        <f>BYPL_EOD!AI88+BYPL_EOD!AJ88</f>
        <v>53.63</v>
      </c>
      <c r="K88">
        <f>MES_EOD!AI88+MES_EOD!AJ88</f>
        <v>5.69</v>
      </c>
      <c r="L88">
        <f>NDMC_EOD!AI88+NDMC_EOD!AJ88</f>
        <v>18.53</v>
      </c>
      <c r="M88">
        <f>TPDDL_EOD!AI88+TPDDL_EOD!AJ88</f>
        <v>67.87</v>
      </c>
      <c r="N88">
        <f t="shared" si="7"/>
        <v>249.61</v>
      </c>
      <c r="O88" s="112">
        <f t="shared" si="8"/>
        <v>-9.9999999999909051E-3</v>
      </c>
      <c r="P88">
        <v>103.88583790713514</v>
      </c>
      <c r="Q88">
        <v>53.627851448259293</v>
      </c>
      <c r="R88">
        <v>5.6897720443892474</v>
      </c>
      <c r="S88">
        <v>18.529257641921401</v>
      </c>
      <c r="T88">
        <v>67.867280958294941</v>
      </c>
      <c r="U88" s="114">
        <f t="shared" si="9"/>
        <v>249.60000000000002</v>
      </c>
      <c r="V88" s="112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249.60000000000002</v>
      </c>
      <c r="E89">
        <f>BAWANA!AM89</f>
        <v>0</v>
      </c>
      <c r="F89">
        <f t="shared" si="11"/>
        <v>256</v>
      </c>
      <c r="G89">
        <f t="shared" si="12"/>
        <v>249.60000000000002</v>
      </c>
      <c r="H89" s="112"/>
      <c r="I89">
        <f>BRPL_EOD!AI89+BRPL_EOD!AJ89</f>
        <v>103.89</v>
      </c>
      <c r="J89">
        <f>BYPL_EOD!AI89+BYPL_EOD!AJ89</f>
        <v>53.63</v>
      </c>
      <c r="K89">
        <f>MES_EOD!AI89+MES_EOD!AJ89</f>
        <v>5.69</v>
      </c>
      <c r="L89">
        <f>NDMC_EOD!AI89+NDMC_EOD!AJ89</f>
        <v>18.53</v>
      </c>
      <c r="M89">
        <f>TPDDL_EOD!AI89+TPDDL_EOD!AJ89</f>
        <v>67.87</v>
      </c>
      <c r="N89">
        <f t="shared" si="7"/>
        <v>249.61</v>
      </c>
      <c r="O89" s="112">
        <f t="shared" si="8"/>
        <v>-9.9999999999909051E-3</v>
      </c>
      <c r="P89">
        <v>103.88583790713514</v>
      </c>
      <c r="Q89">
        <v>53.627851448259293</v>
      </c>
      <c r="R89">
        <v>5.6897720443892474</v>
      </c>
      <c r="S89">
        <v>18.529257641921401</v>
      </c>
      <c r="T89">
        <v>67.867280958294941</v>
      </c>
      <c r="U89" s="114">
        <f t="shared" si="9"/>
        <v>249.60000000000002</v>
      </c>
      <c r="V89" s="112">
        <f t="shared" si="10"/>
        <v>0</v>
      </c>
      <c r="Y89">
        <f>BAWANA!AW89+BAWANA!AX89</f>
        <v>31.2</v>
      </c>
      <c r="Z89">
        <f>BAWANA!BD89+BAWANA!BE89</f>
        <v>31.2</v>
      </c>
      <c r="AA89">
        <f>BAWANA!X89+BAWANA!Y89</f>
        <v>31.2</v>
      </c>
      <c r="AB89">
        <f>BAWANA!AE89+BAWANA!AF89</f>
        <v>31.2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249.60000000000002</v>
      </c>
      <c r="E90">
        <f>BAWANA!AM90</f>
        <v>0</v>
      </c>
      <c r="F90">
        <f t="shared" si="11"/>
        <v>256</v>
      </c>
      <c r="G90">
        <f t="shared" si="12"/>
        <v>249.60000000000002</v>
      </c>
      <c r="H90" s="112"/>
      <c r="I90">
        <f>BRPL_EOD!AI90+BRPL_EOD!AJ90</f>
        <v>103.89</v>
      </c>
      <c r="J90">
        <f>BYPL_EOD!AI90+BYPL_EOD!AJ90</f>
        <v>53.63</v>
      </c>
      <c r="K90">
        <f>MES_EOD!AI90+MES_EOD!AJ90</f>
        <v>5.69</v>
      </c>
      <c r="L90">
        <f>NDMC_EOD!AI90+NDMC_EOD!AJ90</f>
        <v>18.53</v>
      </c>
      <c r="M90">
        <f>TPDDL_EOD!AI90+TPDDL_EOD!AJ90</f>
        <v>67.87</v>
      </c>
      <c r="N90">
        <f t="shared" si="7"/>
        <v>249.61</v>
      </c>
      <c r="O90" s="112">
        <f t="shared" si="8"/>
        <v>-9.9999999999909051E-3</v>
      </c>
      <c r="P90">
        <v>103.88583790713514</v>
      </c>
      <c r="Q90">
        <v>53.627851448259293</v>
      </c>
      <c r="R90">
        <v>5.6897720443892474</v>
      </c>
      <c r="S90">
        <v>18.529257641921401</v>
      </c>
      <c r="T90">
        <v>67.867280958294941</v>
      </c>
      <c r="U90" s="114">
        <f t="shared" si="9"/>
        <v>249.60000000000002</v>
      </c>
      <c r="V90" s="112">
        <f t="shared" si="10"/>
        <v>0</v>
      </c>
      <c r="Y90">
        <f>BAWANA!AW90+BAWANA!AX90</f>
        <v>31.2</v>
      </c>
      <c r="Z90">
        <f>BAWANA!BD90+BAWANA!BE90</f>
        <v>31.2</v>
      </c>
      <c r="AA90">
        <f>BAWANA!X90+BAWANA!Y90</f>
        <v>31.2</v>
      </c>
      <c r="AB90">
        <f>BAWANA!AE90+BAWANA!AF90</f>
        <v>31.2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249.60000000000002</v>
      </c>
      <c r="E91">
        <f>BAWANA!AM91</f>
        <v>0</v>
      </c>
      <c r="F91">
        <f t="shared" si="11"/>
        <v>256</v>
      </c>
      <c r="G91">
        <f t="shared" si="12"/>
        <v>249.60000000000002</v>
      </c>
      <c r="H91" s="112"/>
      <c r="I91">
        <f>BRPL_EOD!AI91+BRPL_EOD!AJ91</f>
        <v>103.89</v>
      </c>
      <c r="J91">
        <f>BYPL_EOD!AI91+BYPL_EOD!AJ91</f>
        <v>53.63</v>
      </c>
      <c r="K91">
        <f>MES_EOD!AI91+MES_EOD!AJ91</f>
        <v>5.69</v>
      </c>
      <c r="L91">
        <f>NDMC_EOD!AI91+NDMC_EOD!AJ91</f>
        <v>18.53</v>
      </c>
      <c r="M91">
        <f>TPDDL_EOD!AI91+TPDDL_EOD!AJ91</f>
        <v>67.87</v>
      </c>
      <c r="N91">
        <f t="shared" si="7"/>
        <v>249.61</v>
      </c>
      <c r="O91" s="112">
        <f t="shared" si="8"/>
        <v>-9.9999999999909051E-3</v>
      </c>
      <c r="P91">
        <v>103.88583790713514</v>
      </c>
      <c r="Q91">
        <v>53.627851448259293</v>
      </c>
      <c r="R91">
        <v>5.6897720443892474</v>
      </c>
      <c r="S91">
        <v>18.529257641921401</v>
      </c>
      <c r="T91">
        <v>67.867280958294941</v>
      </c>
      <c r="U91" s="114">
        <f t="shared" si="9"/>
        <v>249.60000000000002</v>
      </c>
      <c r="V91" s="112">
        <f t="shared" si="10"/>
        <v>0</v>
      </c>
      <c r="Y91">
        <f>BAWANA!AW91+BAWANA!AX91</f>
        <v>31.2</v>
      </c>
      <c r="Z91">
        <f>BAWANA!BD91+BAWANA!BE91</f>
        <v>31.2</v>
      </c>
      <c r="AA91">
        <f>BAWANA!X91+BAWANA!Y91</f>
        <v>31.2</v>
      </c>
      <c r="AB91">
        <f>BAWANA!AE91+BAWANA!AF91</f>
        <v>31.2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249.60000000000002</v>
      </c>
      <c r="E92">
        <f>BAWANA!AM92</f>
        <v>0</v>
      </c>
      <c r="F92">
        <f t="shared" si="11"/>
        <v>256</v>
      </c>
      <c r="G92">
        <f t="shared" si="12"/>
        <v>249.60000000000002</v>
      </c>
      <c r="H92" s="112"/>
      <c r="I92">
        <f>BRPL_EOD!AI92+BRPL_EOD!AJ92</f>
        <v>103.89</v>
      </c>
      <c r="J92">
        <f>BYPL_EOD!AI92+BYPL_EOD!AJ92</f>
        <v>53.63</v>
      </c>
      <c r="K92">
        <f>MES_EOD!AI92+MES_EOD!AJ92</f>
        <v>5.69</v>
      </c>
      <c r="L92">
        <f>NDMC_EOD!AI92+NDMC_EOD!AJ92</f>
        <v>18.53</v>
      </c>
      <c r="M92">
        <f>TPDDL_EOD!AI92+TPDDL_EOD!AJ92</f>
        <v>67.87</v>
      </c>
      <c r="N92">
        <f t="shared" si="7"/>
        <v>249.61</v>
      </c>
      <c r="O92" s="112">
        <f t="shared" si="8"/>
        <v>-9.9999999999909051E-3</v>
      </c>
      <c r="P92">
        <v>103.88583790713514</v>
      </c>
      <c r="Q92">
        <v>53.627851448259293</v>
      </c>
      <c r="R92">
        <v>5.6897720443892474</v>
      </c>
      <c r="S92">
        <v>18.529257641921401</v>
      </c>
      <c r="T92">
        <v>67.867280958294941</v>
      </c>
      <c r="U92" s="114">
        <f t="shared" si="9"/>
        <v>249.60000000000002</v>
      </c>
      <c r="V92" s="112">
        <f t="shared" si="10"/>
        <v>0</v>
      </c>
      <c r="Y92">
        <f>BAWANA!AW92+BAWANA!AX92</f>
        <v>31.2</v>
      </c>
      <c r="Z92">
        <f>BAWANA!BD92+BAWANA!BE92</f>
        <v>31.2</v>
      </c>
      <c r="AA92">
        <f>BAWANA!X92+BAWANA!Y92</f>
        <v>31.2</v>
      </c>
      <c r="AB92">
        <f>BAWANA!AE92+BAWANA!AF92</f>
        <v>31.2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249.60000000000002</v>
      </c>
      <c r="E93">
        <f>BAWANA!AM93</f>
        <v>0</v>
      </c>
      <c r="F93">
        <f t="shared" si="11"/>
        <v>256</v>
      </c>
      <c r="G93">
        <f t="shared" si="12"/>
        <v>249.60000000000002</v>
      </c>
      <c r="H93" s="112"/>
      <c r="I93">
        <f>BRPL_EOD!AI93+BRPL_EOD!AJ93</f>
        <v>103.89</v>
      </c>
      <c r="J93">
        <f>BYPL_EOD!AI93+BYPL_EOD!AJ93</f>
        <v>53.63</v>
      </c>
      <c r="K93">
        <f>MES_EOD!AI93+MES_EOD!AJ93</f>
        <v>5.69</v>
      </c>
      <c r="L93">
        <f>NDMC_EOD!AI93+NDMC_EOD!AJ93</f>
        <v>18.53</v>
      </c>
      <c r="M93">
        <f>TPDDL_EOD!AI93+TPDDL_EOD!AJ93</f>
        <v>67.87</v>
      </c>
      <c r="N93">
        <f t="shared" si="7"/>
        <v>249.61</v>
      </c>
      <c r="O93" s="112">
        <f t="shared" si="8"/>
        <v>-9.9999999999909051E-3</v>
      </c>
      <c r="P93">
        <v>103.88583790713514</v>
      </c>
      <c r="Q93">
        <v>53.627851448259293</v>
      </c>
      <c r="R93">
        <v>5.6897720443892474</v>
      </c>
      <c r="S93">
        <v>18.529257641921401</v>
      </c>
      <c r="T93">
        <v>67.867280958294941</v>
      </c>
      <c r="U93" s="114">
        <f t="shared" si="9"/>
        <v>249.60000000000002</v>
      </c>
      <c r="V93" s="112">
        <f t="shared" si="10"/>
        <v>0</v>
      </c>
      <c r="Y93">
        <f>BAWANA!AW93+BAWANA!AX93</f>
        <v>31.2</v>
      </c>
      <c r="Z93">
        <f>BAWANA!BD93+BAWANA!BE93</f>
        <v>31.2</v>
      </c>
      <c r="AA93">
        <f>BAWANA!X93+BAWANA!Y93</f>
        <v>31.2</v>
      </c>
      <c r="AB93">
        <f>BAWANA!AE93+BAWANA!AF93</f>
        <v>31.2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249.60000000000002</v>
      </c>
      <c r="E94">
        <f>BAWANA!AM94</f>
        <v>0</v>
      </c>
      <c r="F94">
        <f t="shared" si="11"/>
        <v>256</v>
      </c>
      <c r="G94">
        <f t="shared" si="12"/>
        <v>249.60000000000002</v>
      </c>
      <c r="H94" s="112"/>
      <c r="I94">
        <f>BRPL_EOD!AI94+BRPL_EOD!AJ94</f>
        <v>103.89</v>
      </c>
      <c r="J94">
        <f>BYPL_EOD!AI94+BYPL_EOD!AJ94</f>
        <v>53.63</v>
      </c>
      <c r="K94">
        <f>MES_EOD!AI94+MES_EOD!AJ94</f>
        <v>5.69</v>
      </c>
      <c r="L94">
        <f>NDMC_EOD!AI94+NDMC_EOD!AJ94</f>
        <v>18.53</v>
      </c>
      <c r="M94">
        <f>TPDDL_EOD!AI94+TPDDL_EOD!AJ94</f>
        <v>67.87</v>
      </c>
      <c r="N94">
        <f t="shared" si="7"/>
        <v>249.61</v>
      </c>
      <c r="O94" s="112">
        <f t="shared" si="8"/>
        <v>-9.9999999999909051E-3</v>
      </c>
      <c r="P94">
        <v>103.88583790713514</v>
      </c>
      <c r="Q94">
        <v>53.627851448259293</v>
      </c>
      <c r="R94">
        <v>5.6897720443892474</v>
      </c>
      <c r="S94">
        <v>18.529257641921401</v>
      </c>
      <c r="T94">
        <v>67.867280958294941</v>
      </c>
      <c r="U94" s="114">
        <f t="shared" si="9"/>
        <v>249.60000000000002</v>
      </c>
      <c r="V94" s="112">
        <f t="shared" si="10"/>
        <v>0</v>
      </c>
      <c r="Y94">
        <f>BAWANA!AW94+BAWANA!AX94</f>
        <v>31.2</v>
      </c>
      <c r="Z94">
        <f>BAWANA!BD94+BAWANA!BE94</f>
        <v>31.2</v>
      </c>
      <c r="AA94">
        <f>BAWANA!X94+BAWANA!Y94</f>
        <v>31.2</v>
      </c>
      <c r="AB94">
        <f>BAWANA!AE94+BAWANA!AF94</f>
        <v>31.2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251.20000000000002</v>
      </c>
      <c r="E95">
        <f>BAWANA!AM95</f>
        <v>0</v>
      </c>
      <c r="F95">
        <f t="shared" si="11"/>
        <v>256</v>
      </c>
      <c r="G95">
        <f t="shared" si="12"/>
        <v>251.20000000000002</v>
      </c>
      <c r="H95" s="112"/>
      <c r="I95">
        <f>BRPL_EOD!AI95+BRPL_EOD!AJ95</f>
        <v>104.56</v>
      </c>
      <c r="J95">
        <f>BYPL_EOD!AI95+BYPL_EOD!AJ95</f>
        <v>53.97</v>
      </c>
      <c r="K95">
        <f>MES_EOD!AI95+MES_EOD!AJ95</f>
        <v>5.73</v>
      </c>
      <c r="L95">
        <f>NDMC_EOD!AI95+NDMC_EOD!AJ95</f>
        <v>18.64</v>
      </c>
      <c r="M95">
        <f>TPDDL_EOD!AI95+TPDDL_EOD!AJ95</f>
        <v>68.3</v>
      </c>
      <c r="N95">
        <f t="shared" si="7"/>
        <v>251.2</v>
      </c>
      <c r="O95" s="112">
        <f t="shared" si="8"/>
        <v>0</v>
      </c>
      <c r="P95">
        <v>104.56000000000002</v>
      </c>
      <c r="Q95">
        <v>53.970000000000006</v>
      </c>
      <c r="R95">
        <v>5.7300000000000013</v>
      </c>
      <c r="S95">
        <v>18.640000000000004</v>
      </c>
      <c r="T95">
        <v>68.300000000000011</v>
      </c>
      <c r="U95" s="114">
        <f t="shared" si="9"/>
        <v>251.20000000000005</v>
      </c>
      <c r="V95" s="112">
        <f t="shared" si="10"/>
        <v>0</v>
      </c>
      <c r="Y95">
        <f>BAWANA!AW95+BAWANA!AX95</f>
        <v>31.4</v>
      </c>
      <c r="Z95">
        <f>BAWANA!BD95+BAWANA!BE95</f>
        <v>31.4</v>
      </c>
      <c r="AA95">
        <f>BAWANA!X95+BAWANA!Y95</f>
        <v>31.4</v>
      </c>
      <c r="AB95">
        <f>BAWANA!AE95+BAWANA!AF95</f>
        <v>31.4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251.20000000000002</v>
      </c>
      <c r="E96">
        <f>BAWANA!AM96</f>
        <v>0</v>
      </c>
      <c r="F96">
        <f t="shared" si="11"/>
        <v>256</v>
      </c>
      <c r="G96">
        <f t="shared" si="12"/>
        <v>251.20000000000002</v>
      </c>
      <c r="H96" s="112"/>
      <c r="I96">
        <f>BRPL_EOD!AI96+BRPL_EOD!AJ96</f>
        <v>104.56</v>
      </c>
      <c r="J96">
        <f>BYPL_EOD!AI96+BYPL_EOD!AJ96</f>
        <v>53.97</v>
      </c>
      <c r="K96">
        <f>MES_EOD!AI96+MES_EOD!AJ96</f>
        <v>5.73</v>
      </c>
      <c r="L96">
        <f>NDMC_EOD!AI96+NDMC_EOD!AJ96</f>
        <v>18.64</v>
      </c>
      <c r="M96">
        <f>TPDDL_EOD!AI96+TPDDL_EOD!AJ96</f>
        <v>68.3</v>
      </c>
      <c r="N96">
        <f t="shared" si="7"/>
        <v>251.2</v>
      </c>
      <c r="O96" s="112">
        <f t="shared" si="8"/>
        <v>0</v>
      </c>
      <c r="P96">
        <v>104.56000000000002</v>
      </c>
      <c r="Q96">
        <v>53.970000000000006</v>
      </c>
      <c r="R96">
        <v>5.7300000000000013</v>
      </c>
      <c r="S96">
        <v>18.640000000000004</v>
      </c>
      <c r="T96">
        <v>68.300000000000011</v>
      </c>
      <c r="U96" s="114">
        <f t="shared" si="9"/>
        <v>251.20000000000005</v>
      </c>
      <c r="V96" s="112">
        <f t="shared" si="10"/>
        <v>0</v>
      </c>
      <c r="Y96">
        <f>BAWANA!AW96+BAWANA!AX96</f>
        <v>31.4</v>
      </c>
      <c r="Z96">
        <f>BAWANA!BD96+BAWANA!BE96</f>
        <v>31.4</v>
      </c>
      <c r="AA96">
        <f>BAWANA!X96+BAWANA!Y96</f>
        <v>31.4</v>
      </c>
      <c r="AB96">
        <f>BAWANA!AE96+BAWANA!AF96</f>
        <v>31.4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251.20000000000002</v>
      </c>
      <c r="E97">
        <f>BAWANA!AM97</f>
        <v>0</v>
      </c>
      <c r="F97">
        <f t="shared" si="11"/>
        <v>256</v>
      </c>
      <c r="G97">
        <f t="shared" si="12"/>
        <v>251.20000000000002</v>
      </c>
      <c r="H97" s="112"/>
      <c r="I97">
        <f>BRPL_EOD!AI97+BRPL_EOD!AJ97</f>
        <v>104.56</v>
      </c>
      <c r="J97">
        <f>BYPL_EOD!AI97+BYPL_EOD!AJ97</f>
        <v>53.97</v>
      </c>
      <c r="K97">
        <f>MES_EOD!AI97+MES_EOD!AJ97</f>
        <v>5.73</v>
      </c>
      <c r="L97">
        <f>NDMC_EOD!AI97+NDMC_EOD!AJ97</f>
        <v>18.64</v>
      </c>
      <c r="M97">
        <f>TPDDL_EOD!AI97+TPDDL_EOD!AJ97</f>
        <v>68.3</v>
      </c>
      <c r="N97">
        <f t="shared" si="7"/>
        <v>251.2</v>
      </c>
      <c r="O97" s="112">
        <f t="shared" si="8"/>
        <v>0</v>
      </c>
      <c r="P97">
        <v>104.56000000000002</v>
      </c>
      <c r="Q97">
        <v>53.970000000000006</v>
      </c>
      <c r="R97">
        <v>5.7300000000000013</v>
      </c>
      <c r="S97">
        <v>18.640000000000004</v>
      </c>
      <c r="T97">
        <v>68.300000000000011</v>
      </c>
      <c r="U97" s="114">
        <f t="shared" si="9"/>
        <v>251.20000000000005</v>
      </c>
      <c r="V97" s="112">
        <f t="shared" si="10"/>
        <v>0</v>
      </c>
      <c r="Y97">
        <f>BAWANA!AW97+BAWANA!AX97</f>
        <v>31.4</v>
      </c>
      <c r="Z97">
        <f>BAWANA!BD97+BAWANA!BE97</f>
        <v>31.4</v>
      </c>
      <c r="AA97">
        <f>BAWANA!X97+BAWANA!Y97</f>
        <v>31.4</v>
      </c>
      <c r="AB97">
        <f>BAWANA!AE97+BAWANA!AF97</f>
        <v>31.4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251.20000000000002</v>
      </c>
      <c r="E98">
        <f>BAWANA!AM98</f>
        <v>0</v>
      </c>
      <c r="F98">
        <f t="shared" si="11"/>
        <v>256</v>
      </c>
      <c r="G98">
        <f t="shared" si="12"/>
        <v>251.20000000000002</v>
      </c>
      <c r="H98" s="112"/>
      <c r="I98">
        <f>BRPL_EOD!AI98+BRPL_EOD!AJ98</f>
        <v>104.56</v>
      </c>
      <c r="J98">
        <f>BYPL_EOD!AI98+BYPL_EOD!AJ98</f>
        <v>53.97</v>
      </c>
      <c r="K98">
        <f>MES_EOD!AI98+MES_EOD!AJ98</f>
        <v>5.73</v>
      </c>
      <c r="L98">
        <f>NDMC_EOD!AI98+NDMC_EOD!AJ98</f>
        <v>18.64</v>
      </c>
      <c r="M98">
        <f>TPDDL_EOD!AI98+TPDDL_EOD!AJ98</f>
        <v>68.3</v>
      </c>
      <c r="N98">
        <f t="shared" si="7"/>
        <v>251.2</v>
      </c>
      <c r="O98" s="112">
        <f t="shared" si="8"/>
        <v>0</v>
      </c>
      <c r="P98">
        <v>104.56000000000002</v>
      </c>
      <c r="Q98">
        <v>53.970000000000006</v>
      </c>
      <c r="R98">
        <v>5.7300000000000013</v>
      </c>
      <c r="S98">
        <v>18.640000000000004</v>
      </c>
      <c r="T98">
        <v>68.300000000000011</v>
      </c>
      <c r="U98" s="114">
        <f t="shared" si="9"/>
        <v>251.20000000000005</v>
      </c>
      <c r="V98" s="112">
        <f t="shared" si="10"/>
        <v>0</v>
      </c>
      <c r="Y98">
        <f>BAWANA!AW98+BAWANA!AX98</f>
        <v>31.4</v>
      </c>
      <c r="Z98">
        <f>BAWANA!BD98+BAWANA!BE98</f>
        <v>31.4</v>
      </c>
      <c r="AA98">
        <f>BAWANA!X98+BAWANA!Y98</f>
        <v>31.4</v>
      </c>
      <c r="AB98">
        <f>BAWANA!AE98+BAWANA!AF98</f>
        <v>31.4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5.7606149999999978</v>
      </c>
      <c r="E99" s="114">
        <f t="shared" si="14"/>
        <v>0</v>
      </c>
      <c r="F99" s="114">
        <f t="shared" si="14"/>
        <v>6.1440000000000001</v>
      </c>
      <c r="G99" s="114">
        <f t="shared" si="14"/>
        <v>5.7606149999999978</v>
      </c>
      <c r="H99" s="114"/>
      <c r="I99" s="114">
        <f t="shared" si="14"/>
        <v>2.4246599999999972</v>
      </c>
      <c r="J99" s="114">
        <f t="shared" si="14"/>
        <v>1.1918050000000009</v>
      </c>
      <c r="K99" s="114">
        <f t="shared" si="14"/>
        <v>0.13879999999999987</v>
      </c>
      <c r="L99" s="114">
        <f t="shared" si="14"/>
        <v>0.45318000000000014</v>
      </c>
      <c r="M99" s="114">
        <f t="shared" si="14"/>
        <v>1.5523175000000002</v>
      </c>
      <c r="N99" s="114">
        <f t="shared" si="14"/>
        <v>5.7607625000000047</v>
      </c>
      <c r="O99" s="114">
        <f t="shared" si="14"/>
        <v>-1.4749999999986584E-4</v>
      </c>
      <c r="P99" s="114">
        <f t="shared" si="14"/>
        <v>2.4246000548448174</v>
      </c>
      <c r="Q99" s="114">
        <f t="shared" si="14"/>
        <v>1.1917741940445665</v>
      </c>
      <c r="R99" s="114">
        <f t="shared" si="14"/>
        <v>0.13879643164253624</v>
      </c>
      <c r="S99" s="114">
        <f t="shared" si="14"/>
        <v>0.45316833113799287</v>
      </c>
      <c r="T99" s="114">
        <f t="shared" si="14"/>
        <v>1.5522759883300872</v>
      </c>
      <c r="U99" s="114">
        <f t="shared" si="14"/>
        <v>5.7606149999999978</v>
      </c>
      <c r="V99" s="114">
        <f t="shared" si="10"/>
        <v>0</v>
      </c>
      <c r="Y99" s="114">
        <f>SUM(Y3:Y98)/4000</f>
        <v>0.73620249999999976</v>
      </c>
      <c r="Z99" s="114">
        <f t="shared" ref="Z99:AD99" si="15">SUM(Z3:Z98)/4000</f>
        <v>0.45682000000000023</v>
      </c>
      <c r="AA99" s="114">
        <f t="shared" si="15"/>
        <v>0.73620249999999976</v>
      </c>
      <c r="AB99" s="114">
        <f t="shared" si="15"/>
        <v>0.45682000000000023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37.799999999999997</v>
      </c>
      <c r="E3">
        <v>0</v>
      </c>
      <c r="F3">
        <v>0</v>
      </c>
      <c r="G3">
        <v>64.073999999999998</v>
      </c>
      <c r="H3">
        <v>0</v>
      </c>
      <c r="I3">
        <v>0</v>
      </c>
      <c r="J3">
        <v>59.731999999999999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100.5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347.625</v>
      </c>
      <c r="V3">
        <v>20.294</v>
      </c>
      <c r="W3">
        <v>44.311</v>
      </c>
      <c r="X3">
        <v>147.515625</v>
      </c>
      <c r="Y3">
        <v>0</v>
      </c>
      <c r="Z3">
        <v>6.5208000000000004</v>
      </c>
      <c r="AA3">
        <v>39.5</v>
      </c>
      <c r="AB3">
        <v>39.510120000000001</v>
      </c>
      <c r="AC3">
        <v>19.35568</v>
      </c>
      <c r="AD3">
        <v>0</v>
      </c>
      <c r="AE3">
        <v>49.436556000000003</v>
      </c>
      <c r="AF3">
        <v>8.8740000000000006</v>
      </c>
      <c r="AG3">
        <v>37.380000000000003</v>
      </c>
      <c r="AH3">
        <v>116.9545</v>
      </c>
      <c r="AI3">
        <v>0</v>
      </c>
      <c r="AJ3">
        <v>0</v>
      </c>
      <c r="AK3">
        <v>51.140700000000002</v>
      </c>
      <c r="AL3">
        <v>75.53</v>
      </c>
      <c r="AM3">
        <v>0</v>
      </c>
      <c r="AN3">
        <v>1.01389</v>
      </c>
      <c r="AO3">
        <v>13.23</v>
      </c>
      <c r="AP3">
        <v>11.2728</v>
      </c>
      <c r="AQ3">
        <v>45.36</v>
      </c>
      <c r="AR3">
        <v>48.576000000000001</v>
      </c>
      <c r="AS3">
        <v>32.284799999999997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60.05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3253.5206590000007</v>
      </c>
    </row>
    <row r="4" spans="1:121">
      <c r="A4" t="s">
        <v>46</v>
      </c>
      <c r="B4">
        <v>0</v>
      </c>
      <c r="C4">
        <v>0</v>
      </c>
      <c r="D4">
        <v>37.799999999999997</v>
      </c>
      <c r="E4">
        <v>0</v>
      </c>
      <c r="F4">
        <v>0</v>
      </c>
      <c r="G4">
        <v>64.073999999999998</v>
      </c>
      <c r="H4">
        <v>0</v>
      </c>
      <c r="I4">
        <v>0</v>
      </c>
      <c r="J4">
        <v>59.731999999999999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101.25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347.625</v>
      </c>
      <c r="V4">
        <v>20.294</v>
      </c>
      <c r="W4">
        <v>44.311</v>
      </c>
      <c r="X4">
        <v>147.515625</v>
      </c>
      <c r="Y4">
        <v>0</v>
      </c>
      <c r="Z4">
        <v>6.5208000000000004</v>
      </c>
      <c r="AA4">
        <v>39.104999999999997</v>
      </c>
      <c r="AB4">
        <v>39.510120000000001</v>
      </c>
      <c r="AC4">
        <v>19.35568</v>
      </c>
      <c r="AD4">
        <v>0</v>
      </c>
      <c r="AE4">
        <v>49.436556000000003</v>
      </c>
      <c r="AF4">
        <v>8.8740000000000006</v>
      </c>
      <c r="AG4">
        <v>37.380000000000003</v>
      </c>
      <c r="AH4">
        <v>113.64</v>
      </c>
      <c r="AI4">
        <v>0</v>
      </c>
      <c r="AJ4">
        <v>0</v>
      </c>
      <c r="AK4">
        <v>51.140700000000002</v>
      </c>
      <c r="AL4">
        <v>75.53</v>
      </c>
      <c r="AM4">
        <v>0</v>
      </c>
      <c r="AN4">
        <v>1.01389</v>
      </c>
      <c r="AO4">
        <v>13.23</v>
      </c>
      <c r="AP4">
        <v>11.2728</v>
      </c>
      <c r="AQ4">
        <v>45.36</v>
      </c>
      <c r="AR4">
        <v>48.576000000000001</v>
      </c>
      <c r="AS4">
        <v>32.284799999999997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60.05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3250.5611590000008</v>
      </c>
    </row>
    <row r="5" spans="1:121">
      <c r="A5" t="s">
        <v>47</v>
      </c>
      <c r="B5">
        <v>0</v>
      </c>
      <c r="C5">
        <v>0</v>
      </c>
      <c r="D5">
        <v>37.799999999999997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59.731999999999999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101.25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347.625</v>
      </c>
      <c r="V5">
        <v>20.294</v>
      </c>
      <c r="W5">
        <v>44.311</v>
      </c>
      <c r="X5">
        <v>147.515625</v>
      </c>
      <c r="Y5">
        <v>0</v>
      </c>
      <c r="Z5">
        <v>6.5208000000000004</v>
      </c>
      <c r="AA5">
        <v>39.104999999999997</v>
      </c>
      <c r="AB5">
        <v>39.510120000000001</v>
      </c>
      <c r="AC5">
        <v>19.35568</v>
      </c>
      <c r="AD5">
        <v>0</v>
      </c>
      <c r="AE5">
        <v>49.436556000000003</v>
      </c>
      <c r="AF5">
        <v>8.8740000000000006</v>
      </c>
      <c r="AG5">
        <v>37.380000000000003</v>
      </c>
      <c r="AH5">
        <v>113.64</v>
      </c>
      <c r="AI5">
        <v>0</v>
      </c>
      <c r="AJ5">
        <v>0</v>
      </c>
      <c r="AK5">
        <v>51.140700000000002</v>
      </c>
      <c r="AL5">
        <v>75.53</v>
      </c>
      <c r="AM5">
        <v>0</v>
      </c>
      <c r="AN5">
        <v>1.01389</v>
      </c>
      <c r="AO5">
        <v>13.23</v>
      </c>
      <c r="AP5">
        <v>11.2728</v>
      </c>
      <c r="AQ5">
        <v>30.24</v>
      </c>
      <c r="AR5">
        <v>8.8320000000000007</v>
      </c>
      <c r="AS5">
        <v>32.284799999999997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60.05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3195.6971590000003</v>
      </c>
    </row>
    <row r="6" spans="1:121">
      <c r="A6" t="s">
        <v>48</v>
      </c>
      <c r="B6">
        <v>0</v>
      </c>
      <c r="C6">
        <v>0</v>
      </c>
      <c r="D6">
        <v>37.799999999999997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59.731999999999999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101.25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347.625</v>
      </c>
      <c r="V6">
        <v>20.294</v>
      </c>
      <c r="W6">
        <v>44.311</v>
      </c>
      <c r="X6">
        <v>147.515625</v>
      </c>
      <c r="Y6">
        <v>0</v>
      </c>
      <c r="Z6">
        <v>6.5208000000000004</v>
      </c>
      <c r="AA6">
        <v>39.104999999999997</v>
      </c>
      <c r="AB6">
        <v>39.510120000000001</v>
      </c>
      <c r="AC6">
        <v>19.35568</v>
      </c>
      <c r="AD6">
        <v>0</v>
      </c>
      <c r="AE6">
        <v>49.436556000000003</v>
      </c>
      <c r="AF6">
        <v>8.8740000000000006</v>
      </c>
      <c r="AG6">
        <v>37.380000000000003</v>
      </c>
      <c r="AH6">
        <v>113.64</v>
      </c>
      <c r="AI6">
        <v>0</v>
      </c>
      <c r="AJ6">
        <v>0</v>
      </c>
      <c r="AK6">
        <v>51.140700000000002</v>
      </c>
      <c r="AL6">
        <v>75.53</v>
      </c>
      <c r="AM6">
        <v>0</v>
      </c>
      <c r="AN6">
        <v>1.01389</v>
      </c>
      <c r="AO6">
        <v>13.23</v>
      </c>
      <c r="AP6">
        <v>11.2728</v>
      </c>
      <c r="AQ6">
        <v>30.24</v>
      </c>
      <c r="AR6">
        <v>8.8320000000000007</v>
      </c>
      <c r="AS6">
        <v>32.284799999999997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60.05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3195.6971590000003</v>
      </c>
    </row>
    <row r="7" spans="1:121">
      <c r="A7" t="s">
        <v>49</v>
      </c>
      <c r="B7">
        <v>0</v>
      </c>
      <c r="C7">
        <v>0</v>
      </c>
      <c r="D7">
        <v>37.799999999999997</v>
      </c>
      <c r="E7">
        <v>0</v>
      </c>
      <c r="F7">
        <v>0</v>
      </c>
      <c r="G7">
        <v>64.073999999999998</v>
      </c>
      <c r="H7">
        <v>0</v>
      </c>
      <c r="I7">
        <v>0</v>
      </c>
      <c r="J7">
        <v>59.731999999999999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101.25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347.625</v>
      </c>
      <c r="V7">
        <v>20.294</v>
      </c>
      <c r="W7">
        <v>41.883000000000003</v>
      </c>
      <c r="X7">
        <v>147.515625</v>
      </c>
      <c r="Y7">
        <v>0</v>
      </c>
      <c r="Z7">
        <v>6.5208000000000004</v>
      </c>
      <c r="AA7">
        <v>39.104999999999997</v>
      </c>
      <c r="AB7">
        <v>39.510120000000001</v>
      </c>
      <c r="AC7">
        <v>19.35568</v>
      </c>
      <c r="AD7">
        <v>0</v>
      </c>
      <c r="AE7">
        <v>49.436556000000003</v>
      </c>
      <c r="AF7">
        <v>8.8740000000000006</v>
      </c>
      <c r="AG7">
        <v>37.380000000000003</v>
      </c>
      <c r="AH7">
        <v>113.64</v>
      </c>
      <c r="AI7">
        <v>0</v>
      </c>
      <c r="AJ7">
        <v>0</v>
      </c>
      <c r="AK7">
        <v>51.140700000000002</v>
      </c>
      <c r="AL7">
        <v>75.53</v>
      </c>
      <c r="AM7">
        <v>0</v>
      </c>
      <c r="AN7">
        <v>1.01389</v>
      </c>
      <c r="AO7">
        <v>13.23</v>
      </c>
      <c r="AP7">
        <v>11.2728</v>
      </c>
      <c r="AQ7">
        <v>15.12</v>
      </c>
      <c r="AR7">
        <v>8.8320000000000007</v>
      </c>
      <c r="AS7">
        <v>10.7616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3158.8239589999998</v>
      </c>
    </row>
    <row r="8" spans="1:121">
      <c r="A8" t="s">
        <v>50</v>
      </c>
      <c r="B8">
        <v>0</v>
      </c>
      <c r="C8">
        <v>0</v>
      </c>
      <c r="D8">
        <v>37.799999999999997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59.731999999999999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101.25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347.625</v>
      </c>
      <c r="V8">
        <v>20.294</v>
      </c>
      <c r="W8">
        <v>41.883000000000003</v>
      </c>
      <c r="X8">
        <v>147.515625</v>
      </c>
      <c r="Y8">
        <v>0</v>
      </c>
      <c r="Z8">
        <v>6.5208000000000004</v>
      </c>
      <c r="AA8">
        <v>39.104999999999997</v>
      </c>
      <c r="AB8">
        <v>39.510120000000001</v>
      </c>
      <c r="AC8">
        <v>19.35568</v>
      </c>
      <c r="AD8">
        <v>0</v>
      </c>
      <c r="AE8">
        <v>49.436556000000003</v>
      </c>
      <c r="AF8">
        <v>8.8740000000000006</v>
      </c>
      <c r="AG8">
        <v>37.380000000000003</v>
      </c>
      <c r="AH8">
        <v>113.64</v>
      </c>
      <c r="AI8">
        <v>0</v>
      </c>
      <c r="AJ8">
        <v>0</v>
      </c>
      <c r="AK8">
        <v>51.140700000000002</v>
      </c>
      <c r="AL8">
        <v>75.53</v>
      </c>
      <c r="AM8">
        <v>0</v>
      </c>
      <c r="AN8">
        <v>1.01389</v>
      </c>
      <c r="AO8">
        <v>13.23</v>
      </c>
      <c r="AP8">
        <v>11.2728</v>
      </c>
      <c r="AQ8">
        <v>15.12</v>
      </c>
      <c r="AR8">
        <v>8.8320000000000007</v>
      </c>
      <c r="AS8">
        <v>9.4163999999999994</v>
      </c>
      <c r="AT8">
        <v>17.3642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60.05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3159.4569590000001</v>
      </c>
    </row>
    <row r="9" spans="1:121">
      <c r="A9" t="s">
        <v>51</v>
      </c>
      <c r="B9">
        <v>0</v>
      </c>
      <c r="C9">
        <v>0</v>
      </c>
      <c r="D9">
        <v>37.799999999999997</v>
      </c>
      <c r="E9">
        <v>0</v>
      </c>
      <c r="F9">
        <v>0</v>
      </c>
      <c r="G9">
        <v>64.073999999999998</v>
      </c>
      <c r="H9">
        <v>0</v>
      </c>
      <c r="I9">
        <v>0</v>
      </c>
      <c r="J9">
        <v>59.731999999999999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101.25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347.625</v>
      </c>
      <c r="V9">
        <v>20.294</v>
      </c>
      <c r="W9">
        <v>41.883000000000003</v>
      </c>
      <c r="X9">
        <v>147.515625</v>
      </c>
      <c r="Y9">
        <v>0</v>
      </c>
      <c r="Z9">
        <v>6.5208000000000004</v>
      </c>
      <c r="AA9">
        <v>39.104999999999997</v>
      </c>
      <c r="AB9">
        <v>39.510120000000001</v>
      </c>
      <c r="AC9">
        <v>19.35568</v>
      </c>
      <c r="AD9">
        <v>0</v>
      </c>
      <c r="AE9">
        <v>49.436556000000003</v>
      </c>
      <c r="AF9">
        <v>8.8740000000000006</v>
      </c>
      <c r="AG9">
        <v>37.380000000000003</v>
      </c>
      <c r="AH9">
        <v>113.64</v>
      </c>
      <c r="AI9">
        <v>0</v>
      </c>
      <c r="AJ9">
        <v>0</v>
      </c>
      <c r="AK9">
        <v>51.140700000000002</v>
      </c>
      <c r="AL9">
        <v>75.53</v>
      </c>
      <c r="AM9">
        <v>0</v>
      </c>
      <c r="AN9">
        <v>1.01389</v>
      </c>
      <c r="AO9">
        <v>13.23</v>
      </c>
      <c r="AP9">
        <v>10.119899999999999</v>
      </c>
      <c r="AQ9">
        <v>0</v>
      </c>
      <c r="AR9">
        <v>8.8320000000000007</v>
      </c>
      <c r="AS9">
        <v>9.4163999999999994</v>
      </c>
      <c r="AT9">
        <v>16.484999999999999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60.05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3142.3048590000003</v>
      </c>
    </row>
    <row r="10" spans="1:121">
      <c r="A10" t="s">
        <v>52</v>
      </c>
      <c r="B10">
        <v>0</v>
      </c>
      <c r="C10">
        <v>0</v>
      </c>
      <c r="D10">
        <v>37.799999999999997</v>
      </c>
      <c r="E10">
        <v>0</v>
      </c>
      <c r="F10">
        <v>0</v>
      </c>
      <c r="G10">
        <v>64.073999999999998</v>
      </c>
      <c r="H10">
        <v>0</v>
      </c>
      <c r="I10">
        <v>0</v>
      </c>
      <c r="J10">
        <v>59.731999999999999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101.25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347.625</v>
      </c>
      <c r="V10">
        <v>20.294</v>
      </c>
      <c r="W10">
        <v>41.883000000000003</v>
      </c>
      <c r="X10">
        <v>147.515625</v>
      </c>
      <c r="Y10">
        <v>0</v>
      </c>
      <c r="Z10">
        <v>6.5208000000000004</v>
      </c>
      <c r="AA10">
        <v>39.104999999999997</v>
      </c>
      <c r="AB10">
        <v>39.510120000000001</v>
      </c>
      <c r="AC10">
        <v>19.35568</v>
      </c>
      <c r="AD10">
        <v>0</v>
      </c>
      <c r="AE10">
        <v>49.436556000000003</v>
      </c>
      <c r="AF10">
        <v>8.8740000000000006</v>
      </c>
      <c r="AG10">
        <v>37.380000000000003</v>
      </c>
      <c r="AH10">
        <v>104.17</v>
      </c>
      <c r="AI10">
        <v>0</v>
      </c>
      <c r="AJ10">
        <v>0</v>
      </c>
      <c r="AK10">
        <v>51.140700000000002</v>
      </c>
      <c r="AL10">
        <v>75.53</v>
      </c>
      <c r="AM10">
        <v>0</v>
      </c>
      <c r="AN10">
        <v>1.01389</v>
      </c>
      <c r="AO10">
        <v>13.23</v>
      </c>
      <c r="AP10">
        <v>10.119899999999999</v>
      </c>
      <c r="AQ10">
        <v>0</v>
      </c>
      <c r="AR10">
        <v>8.8320000000000007</v>
      </c>
      <c r="AS10">
        <v>9.4163999999999994</v>
      </c>
      <c r="AT10">
        <v>16.484999999999999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60.05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3132.8348590000005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64.073999999999998</v>
      </c>
      <c r="H11">
        <v>0</v>
      </c>
      <c r="I11">
        <v>0</v>
      </c>
      <c r="J11">
        <v>59.731999999999999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101.25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345.375</v>
      </c>
      <c r="V11">
        <v>20.294</v>
      </c>
      <c r="W11">
        <v>41.883000000000003</v>
      </c>
      <c r="X11">
        <v>147.515625</v>
      </c>
      <c r="Y11">
        <v>0</v>
      </c>
      <c r="Z11">
        <v>6.5208000000000004</v>
      </c>
      <c r="AA11">
        <v>39.104999999999997</v>
      </c>
      <c r="AB11">
        <v>39.510120000000001</v>
      </c>
      <c r="AC11">
        <v>19.35568</v>
      </c>
      <c r="AD11">
        <v>18.229800000000001</v>
      </c>
      <c r="AE11">
        <v>49.436556000000003</v>
      </c>
      <c r="AF11">
        <v>8.8740000000000006</v>
      </c>
      <c r="AG11">
        <v>37.380000000000003</v>
      </c>
      <c r="AH11">
        <v>104.17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1.01389</v>
      </c>
      <c r="AO11">
        <v>14.112</v>
      </c>
      <c r="AP11">
        <v>10.119899999999999</v>
      </c>
      <c r="AQ11">
        <v>0</v>
      </c>
      <c r="AR11">
        <v>8.8320000000000007</v>
      </c>
      <c r="AS11">
        <v>9.4163999999999994</v>
      </c>
      <c r="AT11">
        <v>16.484999999999999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3184.4466590000002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64.073999999999998</v>
      </c>
      <c r="H12">
        <v>0</v>
      </c>
      <c r="I12">
        <v>0</v>
      </c>
      <c r="J12">
        <v>59.731999999999999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101.25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345.375</v>
      </c>
      <c r="V12">
        <v>20.294</v>
      </c>
      <c r="W12">
        <v>41.883000000000003</v>
      </c>
      <c r="X12">
        <v>147.515625</v>
      </c>
      <c r="Y12">
        <v>0</v>
      </c>
      <c r="Z12">
        <v>6.5208000000000004</v>
      </c>
      <c r="AA12">
        <v>39.104999999999997</v>
      </c>
      <c r="AB12">
        <v>39.510120000000001</v>
      </c>
      <c r="AC12">
        <v>19.35568</v>
      </c>
      <c r="AD12">
        <v>18.229800000000001</v>
      </c>
      <c r="AE12">
        <v>49.436556000000003</v>
      </c>
      <c r="AF12">
        <v>8.8740000000000006</v>
      </c>
      <c r="AG12">
        <v>37.380000000000003</v>
      </c>
      <c r="AH12">
        <v>104.17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1.01389</v>
      </c>
      <c r="AO12">
        <v>14.112</v>
      </c>
      <c r="AP12">
        <v>10.119899999999999</v>
      </c>
      <c r="AQ12">
        <v>0</v>
      </c>
      <c r="AR12">
        <v>8.8320000000000007</v>
      </c>
      <c r="AS12">
        <v>9.4163999999999994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3185.5456589999999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59.731999999999999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101.25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344.25</v>
      </c>
      <c r="V13">
        <v>20.294</v>
      </c>
      <c r="W13">
        <v>41.883000000000003</v>
      </c>
      <c r="X13">
        <v>147.515625</v>
      </c>
      <c r="Y13">
        <v>0</v>
      </c>
      <c r="Z13">
        <v>6.5208000000000004</v>
      </c>
      <c r="AA13">
        <v>39.104999999999997</v>
      </c>
      <c r="AB13">
        <v>39.510120000000001</v>
      </c>
      <c r="AC13">
        <v>19.35568</v>
      </c>
      <c r="AD13">
        <v>18.229800000000001</v>
      </c>
      <c r="AE13">
        <v>49.436556000000003</v>
      </c>
      <c r="AF13">
        <v>8.8740000000000006</v>
      </c>
      <c r="AG13">
        <v>37.380000000000003</v>
      </c>
      <c r="AH13">
        <v>104.17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1.01389</v>
      </c>
      <c r="AO13">
        <v>14.112</v>
      </c>
      <c r="AP13">
        <v>10.119899999999999</v>
      </c>
      <c r="AQ13">
        <v>0</v>
      </c>
      <c r="AR13">
        <v>8.8320000000000007</v>
      </c>
      <c r="AS13">
        <v>9.4163999999999994</v>
      </c>
      <c r="AT13">
        <v>18.683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3185.519659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59.731999999999999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101.25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344.25</v>
      </c>
      <c r="V14">
        <v>20.294</v>
      </c>
      <c r="W14">
        <v>41.883000000000003</v>
      </c>
      <c r="X14">
        <v>147.515625</v>
      </c>
      <c r="Y14">
        <v>0</v>
      </c>
      <c r="Z14">
        <v>6.5208000000000004</v>
      </c>
      <c r="AA14">
        <v>39.104999999999997</v>
      </c>
      <c r="AB14">
        <v>39.510120000000001</v>
      </c>
      <c r="AC14">
        <v>19.35568</v>
      </c>
      <c r="AD14">
        <v>18.229800000000001</v>
      </c>
      <c r="AE14">
        <v>49.436556000000003</v>
      </c>
      <c r="AF14">
        <v>8.8740000000000006</v>
      </c>
      <c r="AG14">
        <v>37.380000000000003</v>
      </c>
      <c r="AH14">
        <v>104.17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1.01389</v>
      </c>
      <c r="AO14">
        <v>14.112</v>
      </c>
      <c r="AP14">
        <v>10.119899999999999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3186.8384590000001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59.731999999999999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101.25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344.25</v>
      </c>
      <c r="V15">
        <v>20.294</v>
      </c>
      <c r="W15">
        <v>43.097000000000001</v>
      </c>
      <c r="X15">
        <v>147.515625</v>
      </c>
      <c r="Y15">
        <v>0</v>
      </c>
      <c r="Z15">
        <v>6.5208000000000004</v>
      </c>
      <c r="AA15">
        <v>39.104999999999997</v>
      </c>
      <c r="AB15">
        <v>39.510120000000001</v>
      </c>
      <c r="AC15">
        <v>19.35568</v>
      </c>
      <c r="AD15">
        <v>18.229800000000001</v>
      </c>
      <c r="AE15">
        <v>49.436556000000003</v>
      </c>
      <c r="AF15">
        <v>8.8740000000000006</v>
      </c>
      <c r="AG15">
        <v>37.380000000000003</v>
      </c>
      <c r="AH15">
        <v>104.17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1.01389</v>
      </c>
      <c r="AO15">
        <v>14.112</v>
      </c>
      <c r="AP15">
        <v>10.119899999999999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3188.0524590000005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59.731999999999999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101.25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344.25</v>
      </c>
      <c r="V16">
        <v>20.294</v>
      </c>
      <c r="W16">
        <v>43.097000000000001</v>
      </c>
      <c r="X16">
        <v>147.515625</v>
      </c>
      <c r="Y16">
        <v>0</v>
      </c>
      <c r="Z16">
        <v>6.5208000000000004</v>
      </c>
      <c r="AA16">
        <v>39.104999999999997</v>
      </c>
      <c r="AB16">
        <v>39.510120000000001</v>
      </c>
      <c r="AC16">
        <v>19.35568</v>
      </c>
      <c r="AD16">
        <v>18.229800000000001</v>
      </c>
      <c r="AE16">
        <v>49.436556000000003</v>
      </c>
      <c r="AF16">
        <v>8.8740000000000006</v>
      </c>
      <c r="AG16">
        <v>37.380000000000003</v>
      </c>
      <c r="AH16">
        <v>104.17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1.01389</v>
      </c>
      <c r="AO16">
        <v>14.112</v>
      </c>
      <c r="AP16">
        <v>10.119899999999999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3188.0524590000005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59.731999999999999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101.25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342</v>
      </c>
      <c r="V17">
        <v>20.294</v>
      </c>
      <c r="W17">
        <v>43.097000000000001</v>
      </c>
      <c r="X17">
        <v>147.515625</v>
      </c>
      <c r="Y17">
        <v>0</v>
      </c>
      <c r="Z17">
        <v>6.5208000000000004</v>
      </c>
      <c r="AA17">
        <v>39.104999999999997</v>
      </c>
      <c r="AB17">
        <v>39.510120000000001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37.380000000000003</v>
      </c>
      <c r="AH17">
        <v>104.17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1.01389</v>
      </c>
      <c r="AO17">
        <v>14.7</v>
      </c>
      <c r="AP17">
        <v>10.119899999999999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3186.3904590000002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59.731999999999999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101.25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342</v>
      </c>
      <c r="V18">
        <v>20.294</v>
      </c>
      <c r="W18">
        <v>43.097000000000001</v>
      </c>
      <c r="X18">
        <v>147.515625</v>
      </c>
      <c r="Y18">
        <v>0</v>
      </c>
      <c r="Z18">
        <v>6.5208000000000004</v>
      </c>
      <c r="AA18">
        <v>39.104999999999997</v>
      </c>
      <c r="AB18">
        <v>39.510120000000001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37.380000000000003</v>
      </c>
      <c r="AH18">
        <v>104.17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1.01389</v>
      </c>
      <c r="AO18">
        <v>14.7</v>
      </c>
      <c r="AP18">
        <v>10.119899999999999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3186.3904590000002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59.731999999999999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101.25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342</v>
      </c>
      <c r="V19">
        <v>20.294</v>
      </c>
      <c r="W19">
        <v>44.311</v>
      </c>
      <c r="X19">
        <v>147.515625</v>
      </c>
      <c r="Y19">
        <v>0</v>
      </c>
      <c r="Z19">
        <v>6.5208000000000004</v>
      </c>
      <c r="AA19">
        <v>39.104999999999997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37.380000000000003</v>
      </c>
      <c r="AH19">
        <v>104.17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1.01389</v>
      </c>
      <c r="AO19">
        <v>14.7</v>
      </c>
      <c r="AP19">
        <v>10.119899999999999</v>
      </c>
      <c r="AQ19">
        <v>0</v>
      </c>
      <c r="AR19">
        <v>11.04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3189.8124590000002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59.731999999999999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101.25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342</v>
      </c>
      <c r="V20">
        <v>20.294</v>
      </c>
      <c r="W20">
        <v>44.311</v>
      </c>
      <c r="X20">
        <v>147.515625</v>
      </c>
      <c r="Y20">
        <v>0</v>
      </c>
      <c r="Z20">
        <v>6.5208000000000004</v>
      </c>
      <c r="AA20">
        <v>39.104999999999997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37.380000000000003</v>
      </c>
      <c r="AH20">
        <v>104.17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1.01389</v>
      </c>
      <c r="AO20">
        <v>14.7</v>
      </c>
      <c r="AP20">
        <v>10.119899999999999</v>
      </c>
      <c r="AQ20">
        <v>0</v>
      </c>
      <c r="AR20">
        <v>48.576000000000001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3227.3484590000003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59.731999999999999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342</v>
      </c>
      <c r="V21">
        <v>20.294</v>
      </c>
      <c r="W21">
        <v>44.311</v>
      </c>
      <c r="X21">
        <v>147.515625</v>
      </c>
      <c r="Y21">
        <v>0</v>
      </c>
      <c r="Z21">
        <v>6.5208000000000004</v>
      </c>
      <c r="AA21">
        <v>39.104999999999997</v>
      </c>
      <c r="AB21">
        <v>39.510120000000001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37.380000000000003</v>
      </c>
      <c r="AH21">
        <v>104.17</v>
      </c>
      <c r="AI21">
        <v>0</v>
      </c>
      <c r="AJ21">
        <v>0</v>
      </c>
      <c r="AK21">
        <v>51.140700000000002</v>
      </c>
      <c r="AL21">
        <v>75.53</v>
      </c>
      <c r="AM21">
        <v>0</v>
      </c>
      <c r="AN21">
        <v>1.01389</v>
      </c>
      <c r="AO21">
        <v>14.7</v>
      </c>
      <c r="AP21">
        <v>11.2728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3239.7888590000002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59.731999999999999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342</v>
      </c>
      <c r="V22">
        <v>20.294</v>
      </c>
      <c r="W22">
        <v>44.311</v>
      </c>
      <c r="X22">
        <v>147.515625</v>
      </c>
      <c r="Y22">
        <v>0</v>
      </c>
      <c r="Z22">
        <v>6.5208000000000004</v>
      </c>
      <c r="AA22">
        <v>39.104999999999997</v>
      </c>
      <c r="AB22">
        <v>39.510120000000001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37.380000000000003</v>
      </c>
      <c r="AH22">
        <v>104.17</v>
      </c>
      <c r="AI22">
        <v>0</v>
      </c>
      <c r="AJ22">
        <v>0</v>
      </c>
      <c r="AK22">
        <v>51.140700000000002</v>
      </c>
      <c r="AL22">
        <v>75.53</v>
      </c>
      <c r="AM22">
        <v>0</v>
      </c>
      <c r="AN22">
        <v>1.01389</v>
      </c>
      <c r="AO22">
        <v>13.23</v>
      </c>
      <c r="AP22">
        <v>11.2728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3198.5748590000003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59.731999999999999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342</v>
      </c>
      <c r="V23">
        <v>20.294</v>
      </c>
      <c r="W23">
        <v>44.311</v>
      </c>
      <c r="X23">
        <v>147.515625</v>
      </c>
      <c r="Y23">
        <v>0</v>
      </c>
      <c r="Z23">
        <v>6.5208000000000004</v>
      </c>
      <c r="AA23">
        <v>39.104999999999997</v>
      </c>
      <c r="AB23">
        <v>39.510120000000001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37.380000000000003</v>
      </c>
      <c r="AH23">
        <v>104.17</v>
      </c>
      <c r="AI23">
        <v>0</v>
      </c>
      <c r="AJ23">
        <v>0</v>
      </c>
      <c r="AK23">
        <v>51.140700000000002</v>
      </c>
      <c r="AL23">
        <v>75.53</v>
      </c>
      <c r="AM23">
        <v>0</v>
      </c>
      <c r="AN23">
        <v>1.01389</v>
      </c>
      <c r="AO23">
        <v>13.23</v>
      </c>
      <c r="AP23">
        <v>11.2728</v>
      </c>
      <c r="AQ23">
        <v>0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3198.5748590000003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59.731999999999999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342</v>
      </c>
      <c r="V24">
        <v>20.294</v>
      </c>
      <c r="W24">
        <v>44.311</v>
      </c>
      <c r="X24">
        <v>147.515625</v>
      </c>
      <c r="Y24">
        <v>0</v>
      </c>
      <c r="Z24">
        <v>6.5208000000000004</v>
      </c>
      <c r="AA24">
        <v>39.104999999999997</v>
      </c>
      <c r="AB24">
        <v>39.510120000000001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37.380000000000003</v>
      </c>
      <c r="AH24">
        <v>104.17</v>
      </c>
      <c r="AI24">
        <v>0</v>
      </c>
      <c r="AJ24">
        <v>0</v>
      </c>
      <c r="AK24">
        <v>51.140700000000002</v>
      </c>
      <c r="AL24">
        <v>75.53</v>
      </c>
      <c r="AM24">
        <v>0</v>
      </c>
      <c r="AN24">
        <v>1.01389</v>
      </c>
      <c r="AO24">
        <v>13.23</v>
      </c>
      <c r="AP24">
        <v>11.2728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3213.6948590000002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59.731999999999999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342</v>
      </c>
      <c r="V25">
        <v>19.321000000000002</v>
      </c>
      <c r="W25">
        <v>44.311</v>
      </c>
      <c r="X25">
        <v>147.515625</v>
      </c>
      <c r="Y25">
        <v>0</v>
      </c>
      <c r="Z25">
        <v>6.5208000000000004</v>
      </c>
      <c r="AA25">
        <v>39.104999999999997</v>
      </c>
      <c r="AB25">
        <v>31.992000000000001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37.380000000000003</v>
      </c>
      <c r="AH25">
        <v>104.17</v>
      </c>
      <c r="AI25">
        <v>0</v>
      </c>
      <c r="AJ25">
        <v>0</v>
      </c>
      <c r="AK25">
        <v>51.140700000000002</v>
      </c>
      <c r="AL25">
        <v>75.53</v>
      </c>
      <c r="AM25">
        <v>0</v>
      </c>
      <c r="AN25">
        <v>1.01389</v>
      </c>
      <c r="AO25">
        <v>14.7</v>
      </c>
      <c r="AP25">
        <v>11.2728</v>
      </c>
      <c r="AQ25">
        <v>30.24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60.05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3188.0937390000004</v>
      </c>
    </row>
    <row r="26" spans="1:117">
      <c r="A26" t="s">
        <v>68</v>
      </c>
      <c r="B26">
        <v>0</v>
      </c>
      <c r="C26">
        <v>0</v>
      </c>
      <c r="D26">
        <v>38.85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59.731999999999999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342</v>
      </c>
      <c r="V26">
        <v>18.140333999999999</v>
      </c>
      <c r="W26">
        <v>44.311</v>
      </c>
      <c r="X26">
        <v>147.515625</v>
      </c>
      <c r="Y26">
        <v>0</v>
      </c>
      <c r="Z26">
        <v>6.5208000000000004</v>
      </c>
      <c r="AA26">
        <v>39.104999999999997</v>
      </c>
      <c r="AB26">
        <v>31.992000000000001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37.380000000000003</v>
      </c>
      <c r="AH26">
        <v>104.17</v>
      </c>
      <c r="AI26">
        <v>0</v>
      </c>
      <c r="AJ26">
        <v>0</v>
      </c>
      <c r="AK26">
        <v>51.140700000000002</v>
      </c>
      <c r="AL26">
        <v>75.53</v>
      </c>
      <c r="AM26">
        <v>0</v>
      </c>
      <c r="AN26">
        <v>1.01389</v>
      </c>
      <c r="AO26">
        <v>14.7</v>
      </c>
      <c r="AP26">
        <v>11.2728</v>
      </c>
      <c r="AQ26">
        <v>46.683</v>
      </c>
      <c r="AR26">
        <v>8.8320000000000007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60.05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3203.3560730000008</v>
      </c>
    </row>
    <row r="27" spans="1:117">
      <c r="A27" t="s">
        <v>69</v>
      </c>
      <c r="B27">
        <v>0</v>
      </c>
      <c r="C27">
        <v>0</v>
      </c>
      <c r="D27">
        <v>38.85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59.731999999999999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342</v>
      </c>
      <c r="V27">
        <v>18.140333999999999</v>
      </c>
      <c r="W27">
        <v>44.311</v>
      </c>
      <c r="X27">
        <v>147.515625</v>
      </c>
      <c r="Y27">
        <v>0</v>
      </c>
      <c r="Z27">
        <v>6.5208000000000004</v>
      </c>
      <c r="AA27">
        <v>42.14808</v>
      </c>
      <c r="AB27">
        <v>31.992000000000001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37.380000000000003</v>
      </c>
      <c r="AH27">
        <v>104.17</v>
      </c>
      <c r="AI27">
        <v>0</v>
      </c>
      <c r="AJ27">
        <v>0</v>
      </c>
      <c r="AK27">
        <v>51.140700000000002</v>
      </c>
      <c r="AL27">
        <v>75.53</v>
      </c>
      <c r="AM27">
        <v>0</v>
      </c>
      <c r="AN27">
        <v>1.01389</v>
      </c>
      <c r="AO27">
        <v>14.7</v>
      </c>
      <c r="AP27">
        <v>10.119899999999999</v>
      </c>
      <c r="AQ27">
        <v>62.244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60.05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3220.8072530000009</v>
      </c>
    </row>
    <row r="28" spans="1:117">
      <c r="A28" t="s">
        <v>70</v>
      </c>
      <c r="B28">
        <v>0</v>
      </c>
      <c r="C28">
        <v>0</v>
      </c>
      <c r="D28">
        <v>38.85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59.731999999999999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342</v>
      </c>
      <c r="V28">
        <v>18.140333999999999</v>
      </c>
      <c r="W28">
        <v>44.311</v>
      </c>
      <c r="X28">
        <v>147.515625</v>
      </c>
      <c r="Y28">
        <v>0</v>
      </c>
      <c r="Z28">
        <v>19.6614</v>
      </c>
      <c r="AA28">
        <v>42.14808</v>
      </c>
      <c r="AB28">
        <v>31.992000000000001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37.380000000000003</v>
      </c>
      <c r="AH28">
        <v>116.9545</v>
      </c>
      <c r="AI28">
        <v>0</v>
      </c>
      <c r="AJ28">
        <v>0</v>
      </c>
      <c r="AK28">
        <v>51.140700000000002</v>
      </c>
      <c r="AL28">
        <v>75.53</v>
      </c>
      <c r="AM28">
        <v>5.1986999999999997</v>
      </c>
      <c r="AN28">
        <v>1.01389</v>
      </c>
      <c r="AO28">
        <v>14.7</v>
      </c>
      <c r="AP28">
        <v>10.119899999999999</v>
      </c>
      <c r="AQ28">
        <v>62.244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60.05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3251.9310530000007</v>
      </c>
    </row>
    <row r="29" spans="1:117">
      <c r="A29" t="s">
        <v>71</v>
      </c>
      <c r="B29">
        <v>0</v>
      </c>
      <c r="C29">
        <v>0</v>
      </c>
      <c r="D29">
        <v>38.85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59.731999999999999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342</v>
      </c>
      <c r="V29">
        <v>18.140333999999999</v>
      </c>
      <c r="W29">
        <v>44.311</v>
      </c>
      <c r="X29">
        <v>147.515625</v>
      </c>
      <c r="Y29">
        <v>0</v>
      </c>
      <c r="Z29">
        <v>19.6614</v>
      </c>
      <c r="AA29">
        <v>42.14808</v>
      </c>
      <c r="AB29">
        <v>31.992000000000001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37.380000000000003</v>
      </c>
      <c r="AH29">
        <v>116.9545</v>
      </c>
      <c r="AI29">
        <v>0</v>
      </c>
      <c r="AJ29">
        <v>0</v>
      </c>
      <c r="AK29">
        <v>51.140700000000002</v>
      </c>
      <c r="AL29">
        <v>75.53</v>
      </c>
      <c r="AM29">
        <v>10.5307</v>
      </c>
      <c r="AN29">
        <v>1.01389</v>
      </c>
      <c r="AO29">
        <v>14.7</v>
      </c>
      <c r="AP29">
        <v>10.119899999999999</v>
      </c>
      <c r="AQ29">
        <v>62.244</v>
      </c>
      <c r="AR29">
        <v>8.8320000000000007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60.05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3257.2630530000006</v>
      </c>
    </row>
    <row r="30" spans="1:117">
      <c r="A30" t="s">
        <v>72</v>
      </c>
      <c r="B30">
        <v>0</v>
      </c>
      <c r="C30">
        <v>0</v>
      </c>
      <c r="D30">
        <v>38.85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59.731999999999999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342</v>
      </c>
      <c r="V30">
        <v>18.140333999999999</v>
      </c>
      <c r="W30">
        <v>44.311</v>
      </c>
      <c r="X30">
        <v>147.515625</v>
      </c>
      <c r="Y30">
        <v>0</v>
      </c>
      <c r="Z30">
        <v>19.6614</v>
      </c>
      <c r="AA30">
        <v>42.14808</v>
      </c>
      <c r="AB30">
        <v>31.992000000000001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37.380000000000003</v>
      </c>
      <c r="AH30">
        <v>116.9545</v>
      </c>
      <c r="AI30">
        <v>0</v>
      </c>
      <c r="AJ30">
        <v>0</v>
      </c>
      <c r="AK30">
        <v>51.140700000000002</v>
      </c>
      <c r="AL30">
        <v>75.53</v>
      </c>
      <c r="AM30">
        <v>10.5307</v>
      </c>
      <c r="AN30">
        <v>1.01389</v>
      </c>
      <c r="AO30">
        <v>14.7</v>
      </c>
      <c r="AP30">
        <v>10.119899999999999</v>
      </c>
      <c r="AQ30">
        <v>49.14</v>
      </c>
      <c r="AR30">
        <v>8.8320000000000007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60.05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3244.1590530000003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59.731999999999999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342</v>
      </c>
      <c r="V31">
        <v>18.140333999999999</v>
      </c>
      <c r="W31">
        <v>44.311</v>
      </c>
      <c r="X31">
        <v>147.515625</v>
      </c>
      <c r="Y31">
        <v>0</v>
      </c>
      <c r="Z31">
        <v>19.6614</v>
      </c>
      <c r="AA31">
        <v>42.14808</v>
      </c>
      <c r="AB31">
        <v>31.992000000000001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37.380000000000003</v>
      </c>
      <c r="AH31">
        <v>116.9545</v>
      </c>
      <c r="AI31">
        <v>0</v>
      </c>
      <c r="AJ31">
        <v>0</v>
      </c>
      <c r="AK31">
        <v>51.140700000000002</v>
      </c>
      <c r="AL31">
        <v>75.53</v>
      </c>
      <c r="AM31">
        <v>10.5307</v>
      </c>
      <c r="AN31">
        <v>1.01389</v>
      </c>
      <c r="AO31">
        <v>14.7</v>
      </c>
      <c r="AP31">
        <v>10.119899999999999</v>
      </c>
      <c r="AQ31">
        <v>49.14</v>
      </c>
      <c r="AR31">
        <v>48.576000000000001</v>
      </c>
      <c r="AS31">
        <v>32.284799999999997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60.05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3305.6198530000011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59.731999999999999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342</v>
      </c>
      <c r="V32">
        <v>18.140333999999999</v>
      </c>
      <c r="W32">
        <v>44.311</v>
      </c>
      <c r="X32">
        <v>147.515625</v>
      </c>
      <c r="Y32">
        <v>0</v>
      </c>
      <c r="Z32">
        <v>6.5208000000000004</v>
      </c>
      <c r="AA32">
        <v>42.14808</v>
      </c>
      <c r="AB32">
        <v>31.992000000000001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37.380000000000003</v>
      </c>
      <c r="AH32">
        <v>116.9545</v>
      </c>
      <c r="AI32">
        <v>0</v>
      </c>
      <c r="AJ32">
        <v>0</v>
      </c>
      <c r="AK32">
        <v>51.140700000000002</v>
      </c>
      <c r="AL32">
        <v>75.53</v>
      </c>
      <c r="AM32">
        <v>10.5307</v>
      </c>
      <c r="AN32">
        <v>1.01389</v>
      </c>
      <c r="AO32">
        <v>14.7</v>
      </c>
      <c r="AP32">
        <v>10.119899999999999</v>
      </c>
      <c r="AQ32">
        <v>49.14</v>
      </c>
      <c r="AR32">
        <v>48.576000000000001</v>
      </c>
      <c r="AS32">
        <v>32.284799999999997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60.05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3292.4792530000009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59.731999999999999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342</v>
      </c>
      <c r="V33">
        <v>18.140333999999999</v>
      </c>
      <c r="W33">
        <v>44.311</v>
      </c>
      <c r="X33">
        <v>147.515625</v>
      </c>
      <c r="Y33">
        <v>0</v>
      </c>
      <c r="Z33">
        <v>6.5208000000000004</v>
      </c>
      <c r="AA33">
        <v>42.14808</v>
      </c>
      <c r="AB33">
        <v>31.992000000000001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37.380000000000003</v>
      </c>
      <c r="AH33">
        <v>116.9545</v>
      </c>
      <c r="AI33">
        <v>0</v>
      </c>
      <c r="AJ33">
        <v>0</v>
      </c>
      <c r="AK33">
        <v>51.140700000000002</v>
      </c>
      <c r="AL33">
        <v>75.53</v>
      </c>
      <c r="AM33">
        <v>5.1986999999999997</v>
      </c>
      <c r="AN33">
        <v>1.01389</v>
      </c>
      <c r="AO33">
        <v>16.170000000000002</v>
      </c>
      <c r="AP33">
        <v>10.119899999999999</v>
      </c>
      <c r="AQ33">
        <v>30.24</v>
      </c>
      <c r="AR33">
        <v>8.8320000000000007</v>
      </c>
      <c r="AS33">
        <v>32.284799999999997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60.05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3229.973253000001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59.731999999999999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342</v>
      </c>
      <c r="V34">
        <v>18.140333999999999</v>
      </c>
      <c r="W34">
        <v>44.311</v>
      </c>
      <c r="X34">
        <v>147.515625</v>
      </c>
      <c r="Y34">
        <v>0</v>
      </c>
      <c r="Z34">
        <v>6.5208000000000004</v>
      </c>
      <c r="AA34">
        <v>42.14808</v>
      </c>
      <c r="AB34">
        <v>31.992000000000001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37.380000000000003</v>
      </c>
      <c r="AH34">
        <v>104.17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1.01389</v>
      </c>
      <c r="AO34">
        <v>16.170000000000002</v>
      </c>
      <c r="AP34">
        <v>10.119899999999999</v>
      </c>
      <c r="AQ34">
        <v>15.12</v>
      </c>
      <c r="AR34">
        <v>8.8320000000000007</v>
      </c>
      <c r="AS34">
        <v>32.284799999999997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3230.5700530000013</v>
      </c>
    </row>
    <row r="35" spans="1:117">
      <c r="A35" t="s">
        <v>77</v>
      </c>
      <c r="B35">
        <v>0</v>
      </c>
      <c r="C35">
        <v>0</v>
      </c>
      <c r="D35">
        <v>37.799999999999997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59.731999999999999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342</v>
      </c>
      <c r="V35">
        <v>18.140333999999999</v>
      </c>
      <c r="W35">
        <v>44.311</v>
      </c>
      <c r="X35">
        <v>147.515625</v>
      </c>
      <c r="Y35">
        <v>0</v>
      </c>
      <c r="Z35">
        <v>6.5208000000000004</v>
      </c>
      <c r="AA35">
        <v>42.106999999999999</v>
      </c>
      <c r="AB35">
        <v>31.992000000000001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37.380000000000003</v>
      </c>
      <c r="AH35">
        <v>104.17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1.01389</v>
      </c>
      <c r="AO35">
        <v>16.170000000000002</v>
      </c>
      <c r="AP35">
        <v>10.119899999999999</v>
      </c>
      <c r="AQ35">
        <v>0</v>
      </c>
      <c r="AR35">
        <v>8.8320000000000007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3193.2131730000015</v>
      </c>
    </row>
    <row r="36" spans="1:117">
      <c r="A36" t="s">
        <v>78</v>
      </c>
      <c r="B36">
        <v>0</v>
      </c>
      <c r="C36">
        <v>0</v>
      </c>
      <c r="D36">
        <v>37.799999999999997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59.731999999999999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342</v>
      </c>
      <c r="V36">
        <v>18.140333999999999</v>
      </c>
      <c r="W36">
        <v>44.311</v>
      </c>
      <c r="X36">
        <v>147.515625</v>
      </c>
      <c r="Y36">
        <v>0</v>
      </c>
      <c r="Z36">
        <v>6.5208000000000004</v>
      </c>
      <c r="AA36">
        <v>39.5</v>
      </c>
      <c r="AB36">
        <v>31.992000000000001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37.380000000000003</v>
      </c>
      <c r="AH36">
        <v>104.17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1.01389</v>
      </c>
      <c r="AO36">
        <v>16.170000000000002</v>
      </c>
      <c r="AP36">
        <v>10.119899999999999</v>
      </c>
      <c r="AQ36">
        <v>0</v>
      </c>
      <c r="AR36">
        <v>8.8320000000000007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3190.6061730000015</v>
      </c>
    </row>
    <row r="37" spans="1:117">
      <c r="A37" t="s">
        <v>79</v>
      </c>
      <c r="B37">
        <v>0</v>
      </c>
      <c r="C37">
        <v>0</v>
      </c>
      <c r="D37">
        <v>37.799999999999997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59.731999999999999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342</v>
      </c>
      <c r="V37">
        <v>18.140333999999999</v>
      </c>
      <c r="W37">
        <v>44.311</v>
      </c>
      <c r="X37">
        <v>147.515625</v>
      </c>
      <c r="Y37">
        <v>0</v>
      </c>
      <c r="Z37">
        <v>6.5208000000000004</v>
      </c>
      <c r="AA37">
        <v>26.86</v>
      </c>
      <c r="AB37">
        <v>31.992000000000001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37.380000000000003</v>
      </c>
      <c r="AH37">
        <v>104.17</v>
      </c>
      <c r="AI37">
        <v>0</v>
      </c>
      <c r="AJ37">
        <v>0</v>
      </c>
      <c r="AK37">
        <v>51.140700000000002</v>
      </c>
      <c r="AL37">
        <v>75.53</v>
      </c>
      <c r="AM37">
        <v>0</v>
      </c>
      <c r="AN37">
        <v>1.01389</v>
      </c>
      <c r="AO37">
        <v>17.64</v>
      </c>
      <c r="AP37">
        <v>10.119899999999999</v>
      </c>
      <c r="AQ37">
        <v>0</v>
      </c>
      <c r="AR37">
        <v>48.576000000000001</v>
      </c>
      <c r="AS37">
        <v>10.7616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3219.8527730000014</v>
      </c>
    </row>
    <row r="38" spans="1:117">
      <c r="A38" t="s">
        <v>80</v>
      </c>
      <c r="B38">
        <v>0</v>
      </c>
      <c r="C38">
        <v>0</v>
      </c>
      <c r="D38">
        <v>37.799999999999997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59.731999999999999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342</v>
      </c>
      <c r="V38">
        <v>18.140333999999999</v>
      </c>
      <c r="W38">
        <v>44.311</v>
      </c>
      <c r="X38">
        <v>147.515625</v>
      </c>
      <c r="Y38">
        <v>0</v>
      </c>
      <c r="Z38">
        <v>6.5208000000000004</v>
      </c>
      <c r="AA38">
        <v>26.86</v>
      </c>
      <c r="AB38">
        <v>31.992000000000001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37.380000000000003</v>
      </c>
      <c r="AH38">
        <v>104.17</v>
      </c>
      <c r="AI38">
        <v>0</v>
      </c>
      <c r="AJ38">
        <v>0</v>
      </c>
      <c r="AK38">
        <v>51.140700000000002</v>
      </c>
      <c r="AL38">
        <v>75.53</v>
      </c>
      <c r="AM38">
        <v>0</v>
      </c>
      <c r="AN38">
        <v>1.01389</v>
      </c>
      <c r="AO38">
        <v>17.64</v>
      </c>
      <c r="AP38">
        <v>10.119899999999999</v>
      </c>
      <c r="AQ38">
        <v>0</v>
      </c>
      <c r="AR38">
        <v>48.576000000000001</v>
      </c>
      <c r="AS38">
        <v>10.7616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3219.8527730000014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59.731999999999999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342</v>
      </c>
      <c r="V39">
        <v>18.140333999999999</v>
      </c>
      <c r="W39">
        <v>44.311</v>
      </c>
      <c r="X39">
        <v>147.515625</v>
      </c>
      <c r="Y39">
        <v>0</v>
      </c>
      <c r="Z39">
        <v>6.5208000000000004</v>
      </c>
      <c r="AA39">
        <v>26.86</v>
      </c>
      <c r="AB39">
        <v>31.992000000000001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37.380000000000003</v>
      </c>
      <c r="AH39">
        <v>104.17</v>
      </c>
      <c r="AI39">
        <v>0</v>
      </c>
      <c r="AJ39">
        <v>0</v>
      </c>
      <c r="AK39">
        <v>51.140700000000002</v>
      </c>
      <c r="AL39">
        <v>75.53</v>
      </c>
      <c r="AM39">
        <v>0</v>
      </c>
      <c r="AN39">
        <v>1.01389</v>
      </c>
      <c r="AO39">
        <v>17.64</v>
      </c>
      <c r="AP39">
        <v>10.119899999999999</v>
      </c>
      <c r="AQ39">
        <v>0</v>
      </c>
      <c r="AR39">
        <v>11.04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3182.3167730000014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59.731999999999999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342</v>
      </c>
      <c r="V40">
        <v>18.140333999999999</v>
      </c>
      <c r="W40">
        <v>44.311</v>
      </c>
      <c r="X40">
        <v>147.515625</v>
      </c>
      <c r="Y40">
        <v>0</v>
      </c>
      <c r="Z40">
        <v>6.5208000000000004</v>
      </c>
      <c r="AA40">
        <v>26.86</v>
      </c>
      <c r="AB40">
        <v>31.992000000000001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37.380000000000003</v>
      </c>
      <c r="AH40">
        <v>104.17</v>
      </c>
      <c r="AI40">
        <v>0</v>
      </c>
      <c r="AJ40">
        <v>0</v>
      </c>
      <c r="AK40">
        <v>51.140700000000002</v>
      </c>
      <c r="AL40">
        <v>75.53</v>
      </c>
      <c r="AM40">
        <v>0</v>
      </c>
      <c r="AN40">
        <v>1.01389</v>
      </c>
      <c r="AO40">
        <v>17.64</v>
      </c>
      <c r="AP40">
        <v>10.119899999999999</v>
      </c>
      <c r="AQ40">
        <v>0</v>
      </c>
      <c r="AR40">
        <v>11.04</v>
      </c>
      <c r="AS40">
        <v>10.7616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3182.3167730000014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59.731999999999999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342</v>
      </c>
      <c r="V41">
        <v>18.140333999999999</v>
      </c>
      <c r="W41">
        <v>44.311</v>
      </c>
      <c r="X41">
        <v>147.515625</v>
      </c>
      <c r="Y41">
        <v>0</v>
      </c>
      <c r="Z41">
        <v>6.5208000000000004</v>
      </c>
      <c r="AA41">
        <v>14.04936</v>
      </c>
      <c r="AB41">
        <v>31.992000000000001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37.380000000000003</v>
      </c>
      <c r="AH41">
        <v>104.17</v>
      </c>
      <c r="AI41">
        <v>0</v>
      </c>
      <c r="AJ41">
        <v>0</v>
      </c>
      <c r="AK41">
        <v>51.140700000000002</v>
      </c>
      <c r="AL41">
        <v>69.72</v>
      </c>
      <c r="AM41">
        <v>0</v>
      </c>
      <c r="AN41">
        <v>1.01389</v>
      </c>
      <c r="AO41">
        <v>17.64</v>
      </c>
      <c r="AP41">
        <v>10.119899999999999</v>
      </c>
      <c r="AQ41">
        <v>0</v>
      </c>
      <c r="AR41">
        <v>11.04</v>
      </c>
      <c r="AS41">
        <v>10.7616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3163.6961330000008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59.731999999999999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342</v>
      </c>
      <c r="V42">
        <v>18.140333999999999</v>
      </c>
      <c r="W42">
        <v>44.311</v>
      </c>
      <c r="X42">
        <v>147.515625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37.380000000000003</v>
      </c>
      <c r="AH42">
        <v>104.17</v>
      </c>
      <c r="AI42">
        <v>0</v>
      </c>
      <c r="AJ42">
        <v>0</v>
      </c>
      <c r="AK42">
        <v>51.140700000000002</v>
      </c>
      <c r="AL42">
        <v>69.72</v>
      </c>
      <c r="AM42">
        <v>0</v>
      </c>
      <c r="AN42">
        <v>1.01389</v>
      </c>
      <c r="AO42">
        <v>17.64</v>
      </c>
      <c r="AP42">
        <v>10.119899999999999</v>
      </c>
      <c r="AQ42">
        <v>0</v>
      </c>
      <c r="AR42">
        <v>11.04</v>
      </c>
      <c r="AS42">
        <v>10.7616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3149.6467730000008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59.183999999999997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343.125</v>
      </c>
      <c r="V43">
        <v>18.140333999999999</v>
      </c>
      <c r="W43">
        <v>44.311</v>
      </c>
      <c r="X43">
        <v>147.515625</v>
      </c>
      <c r="Y43">
        <v>0</v>
      </c>
      <c r="Z43">
        <v>6.5208000000000004</v>
      </c>
      <c r="AA43">
        <v>0</v>
      </c>
      <c r="AB43">
        <v>31.992000000000001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104.17</v>
      </c>
      <c r="AI43">
        <v>0</v>
      </c>
      <c r="AJ43">
        <v>0</v>
      </c>
      <c r="AK43">
        <v>51.140700000000002</v>
      </c>
      <c r="AL43">
        <v>84.825999999999993</v>
      </c>
      <c r="AM43">
        <v>0</v>
      </c>
      <c r="AN43">
        <v>1.01389</v>
      </c>
      <c r="AO43">
        <v>17.64</v>
      </c>
      <c r="AP43">
        <v>10.119899999999999</v>
      </c>
      <c r="AQ43">
        <v>0</v>
      </c>
      <c r="AR43">
        <v>16.559999999999999</v>
      </c>
      <c r="AS43">
        <v>10.7616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3170.8497730000004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59.183999999999997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343.125</v>
      </c>
      <c r="V44">
        <v>18.140333999999999</v>
      </c>
      <c r="W44">
        <v>44.311</v>
      </c>
      <c r="X44">
        <v>147.515625</v>
      </c>
      <c r="Y44">
        <v>0</v>
      </c>
      <c r="Z44">
        <v>6.5208000000000004</v>
      </c>
      <c r="AA44">
        <v>0</v>
      </c>
      <c r="AB44">
        <v>31.992000000000001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104.17</v>
      </c>
      <c r="AI44">
        <v>0</v>
      </c>
      <c r="AJ44">
        <v>0</v>
      </c>
      <c r="AK44">
        <v>51.140700000000002</v>
      </c>
      <c r="AL44">
        <v>84.825999999999993</v>
      </c>
      <c r="AM44">
        <v>0</v>
      </c>
      <c r="AN44">
        <v>1.01389</v>
      </c>
      <c r="AO44">
        <v>17.64</v>
      </c>
      <c r="AP44">
        <v>10.119899999999999</v>
      </c>
      <c r="AQ44">
        <v>0</v>
      </c>
      <c r="AR44">
        <v>48.576000000000001</v>
      </c>
      <c r="AS44">
        <v>10.7616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3201.8157730000012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59.183999999999997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343.125</v>
      </c>
      <c r="V45">
        <v>18.140333999999999</v>
      </c>
      <c r="W45">
        <v>44.311</v>
      </c>
      <c r="X45">
        <v>147.515625</v>
      </c>
      <c r="Y45">
        <v>0</v>
      </c>
      <c r="Z45">
        <v>6.5208000000000004</v>
      </c>
      <c r="AA45">
        <v>0</v>
      </c>
      <c r="AB45">
        <v>31.992000000000001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104.17</v>
      </c>
      <c r="AI45">
        <v>0</v>
      </c>
      <c r="AJ45">
        <v>0</v>
      </c>
      <c r="AK45">
        <v>51.140700000000002</v>
      </c>
      <c r="AL45">
        <v>84.825999999999993</v>
      </c>
      <c r="AM45">
        <v>0</v>
      </c>
      <c r="AN45">
        <v>1.01389</v>
      </c>
      <c r="AO45">
        <v>17.64</v>
      </c>
      <c r="AP45">
        <v>10.119899999999999</v>
      </c>
      <c r="AQ45">
        <v>0</v>
      </c>
      <c r="AR45">
        <v>48.576000000000001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3215.8058530000012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59.183999999999997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343.125</v>
      </c>
      <c r="V46">
        <v>18.140333999999999</v>
      </c>
      <c r="W46">
        <v>44.311</v>
      </c>
      <c r="X46">
        <v>147.515625</v>
      </c>
      <c r="Y46">
        <v>0</v>
      </c>
      <c r="Z46">
        <v>6.5208000000000004</v>
      </c>
      <c r="AA46">
        <v>0</v>
      </c>
      <c r="AB46">
        <v>31.992000000000001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104.17</v>
      </c>
      <c r="AI46">
        <v>0</v>
      </c>
      <c r="AJ46">
        <v>0</v>
      </c>
      <c r="AK46">
        <v>51.140700000000002</v>
      </c>
      <c r="AL46">
        <v>84.825999999999993</v>
      </c>
      <c r="AM46">
        <v>0</v>
      </c>
      <c r="AN46">
        <v>1.01389</v>
      </c>
      <c r="AO46">
        <v>17.64</v>
      </c>
      <c r="AP46">
        <v>10.119899999999999</v>
      </c>
      <c r="AQ46">
        <v>0</v>
      </c>
      <c r="AR46">
        <v>8.8320000000000007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3176.0618530000011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59.183999999999997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102.75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343.125</v>
      </c>
      <c r="V47">
        <v>18.140333999999999</v>
      </c>
      <c r="W47">
        <v>44.311</v>
      </c>
      <c r="X47">
        <v>147.515625</v>
      </c>
      <c r="Y47">
        <v>0</v>
      </c>
      <c r="Z47">
        <v>6.5208000000000004</v>
      </c>
      <c r="AA47">
        <v>0</v>
      </c>
      <c r="AB47">
        <v>31.992000000000001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104.17</v>
      </c>
      <c r="AI47">
        <v>0</v>
      </c>
      <c r="AJ47">
        <v>0</v>
      </c>
      <c r="AK47">
        <v>51.140700000000002</v>
      </c>
      <c r="AL47">
        <v>84.825999999999993</v>
      </c>
      <c r="AM47">
        <v>0</v>
      </c>
      <c r="AN47">
        <v>1.01389</v>
      </c>
      <c r="AO47">
        <v>17.64</v>
      </c>
      <c r="AP47">
        <v>10.119899999999999</v>
      </c>
      <c r="AQ47">
        <v>0</v>
      </c>
      <c r="AR47">
        <v>8.8320000000000007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3176.0618530000011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59.183999999999997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102.75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343.125</v>
      </c>
      <c r="V48">
        <v>18.140333999999999</v>
      </c>
      <c r="W48">
        <v>44.311</v>
      </c>
      <c r="X48">
        <v>147.515625</v>
      </c>
      <c r="Y48">
        <v>0</v>
      </c>
      <c r="Z48">
        <v>6.5208000000000004</v>
      </c>
      <c r="AA48">
        <v>0</v>
      </c>
      <c r="AB48">
        <v>31.992000000000001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104.17</v>
      </c>
      <c r="AI48">
        <v>0</v>
      </c>
      <c r="AJ48">
        <v>0</v>
      </c>
      <c r="AK48">
        <v>51.140700000000002</v>
      </c>
      <c r="AL48">
        <v>84.825999999999993</v>
      </c>
      <c r="AM48">
        <v>0</v>
      </c>
      <c r="AN48">
        <v>1.01389</v>
      </c>
      <c r="AO48">
        <v>17.64</v>
      </c>
      <c r="AP48">
        <v>10.119899999999999</v>
      </c>
      <c r="AQ48">
        <v>0</v>
      </c>
      <c r="AR48">
        <v>8.8320000000000007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3166.3840130000008</v>
      </c>
    </row>
    <row r="49" spans="1:117">
      <c r="A49" t="s">
        <v>91</v>
      </c>
      <c r="B49">
        <v>0</v>
      </c>
      <c r="C49">
        <v>0</v>
      </c>
      <c r="D49">
        <v>36.225000000000001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59.183999999999997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102.75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343.125</v>
      </c>
      <c r="V49">
        <v>18.140333999999999</v>
      </c>
      <c r="W49">
        <v>44.311</v>
      </c>
      <c r="X49">
        <v>147.515625</v>
      </c>
      <c r="Y49">
        <v>0</v>
      </c>
      <c r="Z49">
        <v>6.5208000000000004</v>
      </c>
      <c r="AA49">
        <v>0</v>
      </c>
      <c r="AB49">
        <v>31.992000000000001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104.17</v>
      </c>
      <c r="AI49">
        <v>0</v>
      </c>
      <c r="AJ49">
        <v>0</v>
      </c>
      <c r="AK49">
        <v>51.140700000000002</v>
      </c>
      <c r="AL49">
        <v>69.72</v>
      </c>
      <c r="AM49">
        <v>0</v>
      </c>
      <c r="AN49">
        <v>1.01389</v>
      </c>
      <c r="AO49">
        <v>17.64</v>
      </c>
      <c r="AP49">
        <v>10.119899999999999</v>
      </c>
      <c r="AQ49">
        <v>0</v>
      </c>
      <c r="AR49">
        <v>15.456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3142.7143330000004</v>
      </c>
    </row>
    <row r="50" spans="1:117">
      <c r="A50" t="s">
        <v>92</v>
      </c>
      <c r="B50">
        <v>0</v>
      </c>
      <c r="C50">
        <v>0</v>
      </c>
      <c r="D50">
        <v>36.225000000000001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59.183999999999997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102.75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343.125</v>
      </c>
      <c r="V50">
        <v>18.140333999999999</v>
      </c>
      <c r="W50">
        <v>44.311</v>
      </c>
      <c r="X50">
        <v>147.515625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104.17</v>
      </c>
      <c r="AI50">
        <v>0</v>
      </c>
      <c r="AJ50">
        <v>0</v>
      </c>
      <c r="AK50">
        <v>51.140700000000002</v>
      </c>
      <c r="AL50">
        <v>69.72</v>
      </c>
      <c r="AM50">
        <v>0</v>
      </c>
      <c r="AN50">
        <v>1.01389</v>
      </c>
      <c r="AO50">
        <v>17.64</v>
      </c>
      <c r="AP50">
        <v>10.119899999999999</v>
      </c>
      <c r="AQ50">
        <v>0</v>
      </c>
      <c r="AR50">
        <v>15.456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3129.384333</v>
      </c>
    </row>
    <row r="51" spans="1:117">
      <c r="A51" t="s">
        <v>93</v>
      </c>
      <c r="B51">
        <v>0</v>
      </c>
      <c r="C51">
        <v>0</v>
      </c>
      <c r="D51">
        <v>35.174999999999997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59.183999999999997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102.75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344.25</v>
      </c>
      <c r="V51">
        <v>18.140333999999999</v>
      </c>
      <c r="W51">
        <v>44.917999999999999</v>
      </c>
      <c r="X51">
        <v>147.515625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104.17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1.01389</v>
      </c>
      <c r="AO51">
        <v>17.64</v>
      </c>
      <c r="AP51">
        <v>10.119899999999999</v>
      </c>
      <c r="AQ51">
        <v>0</v>
      </c>
      <c r="AR51">
        <v>15.456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3113.7983329999997</v>
      </c>
    </row>
    <row r="52" spans="1:117">
      <c r="A52" t="s">
        <v>94</v>
      </c>
      <c r="B52">
        <v>0</v>
      </c>
      <c r="C52">
        <v>0</v>
      </c>
      <c r="D52">
        <v>35.174999999999997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59.183999999999997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102.75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344.25</v>
      </c>
      <c r="V52">
        <v>18.140333999999999</v>
      </c>
      <c r="W52">
        <v>44.917999999999999</v>
      </c>
      <c r="X52">
        <v>147.515625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104.17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1.01389</v>
      </c>
      <c r="AO52">
        <v>17.64</v>
      </c>
      <c r="AP52">
        <v>10.119899999999999</v>
      </c>
      <c r="AQ52">
        <v>0</v>
      </c>
      <c r="AR52">
        <v>15.456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3113.7983329999997</v>
      </c>
    </row>
    <row r="53" spans="1:117">
      <c r="A53" t="s">
        <v>95</v>
      </c>
      <c r="B53">
        <v>0</v>
      </c>
      <c r="C53">
        <v>0</v>
      </c>
      <c r="D53">
        <v>35.174999999999997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59.183999999999997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102.75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344.25</v>
      </c>
      <c r="V53">
        <v>18.140333999999999</v>
      </c>
      <c r="W53">
        <v>44.917999999999999</v>
      </c>
      <c r="X53">
        <v>147.515625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104.17</v>
      </c>
      <c r="AI53">
        <v>0</v>
      </c>
      <c r="AJ53">
        <v>0</v>
      </c>
      <c r="AK53">
        <v>51.140700000000002</v>
      </c>
      <c r="AL53">
        <v>63.91</v>
      </c>
      <c r="AM53">
        <v>0</v>
      </c>
      <c r="AN53">
        <v>1.01389</v>
      </c>
      <c r="AO53">
        <v>17.64</v>
      </c>
      <c r="AP53">
        <v>10.119899999999999</v>
      </c>
      <c r="AQ53">
        <v>0</v>
      </c>
      <c r="AR53">
        <v>16.559999999999999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3125.3603329999996</v>
      </c>
    </row>
    <row r="54" spans="1:117">
      <c r="A54" t="s">
        <v>96</v>
      </c>
      <c r="B54">
        <v>0</v>
      </c>
      <c r="C54">
        <v>0</v>
      </c>
      <c r="D54">
        <v>35.174999999999997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59.183999999999997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102.75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344.25</v>
      </c>
      <c r="V54">
        <v>18.140333999999999</v>
      </c>
      <c r="W54">
        <v>44.917999999999999</v>
      </c>
      <c r="X54">
        <v>147.515625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104.17</v>
      </c>
      <c r="AI54">
        <v>0</v>
      </c>
      <c r="AJ54">
        <v>0</v>
      </c>
      <c r="AK54">
        <v>51.140700000000002</v>
      </c>
      <c r="AL54">
        <v>69.72</v>
      </c>
      <c r="AM54">
        <v>0</v>
      </c>
      <c r="AN54">
        <v>1.01389</v>
      </c>
      <c r="AO54">
        <v>17.64</v>
      </c>
      <c r="AP54">
        <v>10.119899999999999</v>
      </c>
      <c r="AQ54">
        <v>0</v>
      </c>
      <c r="AR54">
        <v>16.559999999999999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3131.1703329999996</v>
      </c>
    </row>
    <row r="55" spans="1:117">
      <c r="A55" t="s">
        <v>97</v>
      </c>
      <c r="B55">
        <v>0</v>
      </c>
      <c r="C55">
        <v>0</v>
      </c>
      <c r="D55">
        <v>35.174999999999997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59.183999999999997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102.75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344.25</v>
      </c>
      <c r="V55">
        <v>18.140333999999999</v>
      </c>
      <c r="W55">
        <v>44.917999999999999</v>
      </c>
      <c r="X55">
        <v>147.515625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104.17</v>
      </c>
      <c r="AI55">
        <v>0</v>
      </c>
      <c r="AJ55">
        <v>0</v>
      </c>
      <c r="AK55">
        <v>51.140700000000002</v>
      </c>
      <c r="AL55">
        <v>69.72</v>
      </c>
      <c r="AM55">
        <v>0</v>
      </c>
      <c r="AN55">
        <v>1.01389</v>
      </c>
      <c r="AO55">
        <v>17.64</v>
      </c>
      <c r="AP55">
        <v>10.119899999999999</v>
      </c>
      <c r="AQ55">
        <v>0</v>
      </c>
      <c r="AR55">
        <v>19.872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3127.9615329999997</v>
      </c>
    </row>
    <row r="56" spans="1:117">
      <c r="A56" t="s">
        <v>98</v>
      </c>
      <c r="B56">
        <v>0</v>
      </c>
      <c r="C56">
        <v>0</v>
      </c>
      <c r="D56">
        <v>34.125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59.183999999999997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102.75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344.25</v>
      </c>
      <c r="V56">
        <v>18.140333999999999</v>
      </c>
      <c r="W56">
        <v>44.917999999999999</v>
      </c>
      <c r="X56">
        <v>147.515625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104.17</v>
      </c>
      <c r="AI56">
        <v>0</v>
      </c>
      <c r="AJ56">
        <v>0</v>
      </c>
      <c r="AK56">
        <v>51.140700000000002</v>
      </c>
      <c r="AL56">
        <v>69.72</v>
      </c>
      <c r="AM56">
        <v>0</v>
      </c>
      <c r="AN56">
        <v>1.01389</v>
      </c>
      <c r="AO56">
        <v>17.64</v>
      </c>
      <c r="AP56">
        <v>10.119899999999999</v>
      </c>
      <c r="AQ56">
        <v>0</v>
      </c>
      <c r="AR56">
        <v>19.872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3126.9115330000004</v>
      </c>
    </row>
    <row r="57" spans="1:117">
      <c r="A57" t="s">
        <v>99</v>
      </c>
      <c r="B57">
        <v>0</v>
      </c>
      <c r="C57">
        <v>0</v>
      </c>
      <c r="D57">
        <v>34.125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59.183999999999997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102.75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346.5</v>
      </c>
      <c r="V57">
        <v>18.140333999999999</v>
      </c>
      <c r="W57">
        <v>44.917999999999999</v>
      </c>
      <c r="X57">
        <v>147.515625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37.380000000000003</v>
      </c>
      <c r="AH57">
        <v>104.17</v>
      </c>
      <c r="AI57">
        <v>0</v>
      </c>
      <c r="AJ57">
        <v>0</v>
      </c>
      <c r="AK57">
        <v>51.140700000000002</v>
      </c>
      <c r="AL57">
        <v>69.72</v>
      </c>
      <c r="AM57">
        <v>0</v>
      </c>
      <c r="AN57">
        <v>1.01389</v>
      </c>
      <c r="AO57">
        <v>17.64</v>
      </c>
      <c r="AP57">
        <v>10.119899999999999</v>
      </c>
      <c r="AQ57">
        <v>0</v>
      </c>
      <c r="AR57">
        <v>16.559999999999999</v>
      </c>
      <c r="AS57">
        <v>10.089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3125.8495330000005</v>
      </c>
    </row>
    <row r="58" spans="1:117">
      <c r="A58" t="s">
        <v>100</v>
      </c>
      <c r="B58">
        <v>0</v>
      </c>
      <c r="C58">
        <v>0</v>
      </c>
      <c r="D58">
        <v>34.125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59.183999999999997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102.75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346.5</v>
      </c>
      <c r="V58">
        <v>18.140333999999999</v>
      </c>
      <c r="W58">
        <v>44.917999999999999</v>
      </c>
      <c r="X58">
        <v>147.515625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37.380000000000003</v>
      </c>
      <c r="AH58">
        <v>116.9545</v>
      </c>
      <c r="AI58">
        <v>0</v>
      </c>
      <c r="AJ58">
        <v>0</v>
      </c>
      <c r="AK58">
        <v>51.140700000000002</v>
      </c>
      <c r="AL58">
        <v>75.53</v>
      </c>
      <c r="AM58">
        <v>0</v>
      </c>
      <c r="AN58">
        <v>1.01389</v>
      </c>
      <c r="AO58">
        <v>17.64</v>
      </c>
      <c r="AP58">
        <v>10.119899999999999</v>
      </c>
      <c r="AQ58">
        <v>0</v>
      </c>
      <c r="AR58">
        <v>16.559999999999999</v>
      </c>
      <c r="AS58">
        <v>10.089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3144.4440330000007</v>
      </c>
    </row>
    <row r="59" spans="1:117">
      <c r="A59" t="s">
        <v>101</v>
      </c>
      <c r="B59">
        <v>0</v>
      </c>
      <c r="C59">
        <v>0</v>
      </c>
      <c r="D59">
        <v>34.125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59.183999999999997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102.75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346.5</v>
      </c>
      <c r="V59">
        <v>18.140333999999999</v>
      </c>
      <c r="W59">
        <v>44.917999999999999</v>
      </c>
      <c r="X59">
        <v>147.515625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37.380000000000003</v>
      </c>
      <c r="AH59">
        <v>123.11</v>
      </c>
      <c r="AI59">
        <v>0</v>
      </c>
      <c r="AJ59">
        <v>0</v>
      </c>
      <c r="AK59">
        <v>51.140700000000002</v>
      </c>
      <c r="AL59">
        <v>75.53</v>
      </c>
      <c r="AM59">
        <v>0</v>
      </c>
      <c r="AN59">
        <v>1.01389</v>
      </c>
      <c r="AO59">
        <v>17.64</v>
      </c>
      <c r="AP59">
        <v>10.119899999999999</v>
      </c>
      <c r="AQ59">
        <v>0</v>
      </c>
      <c r="AR59">
        <v>16.559999999999999</v>
      </c>
      <c r="AS59">
        <v>10.089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3150.599533000001</v>
      </c>
    </row>
    <row r="60" spans="1:117">
      <c r="A60" t="s">
        <v>102</v>
      </c>
      <c r="B60">
        <v>0</v>
      </c>
      <c r="C60">
        <v>0</v>
      </c>
      <c r="D60">
        <v>34.125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59.183999999999997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102.75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346.5</v>
      </c>
      <c r="V60">
        <v>18.140333999999999</v>
      </c>
      <c r="W60">
        <v>44.917999999999999</v>
      </c>
      <c r="X60">
        <v>147.515625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37.380000000000003</v>
      </c>
      <c r="AH60">
        <v>123.11</v>
      </c>
      <c r="AI60">
        <v>0</v>
      </c>
      <c r="AJ60">
        <v>0</v>
      </c>
      <c r="AK60">
        <v>51.140700000000002</v>
      </c>
      <c r="AL60">
        <v>75.53</v>
      </c>
      <c r="AM60">
        <v>0</v>
      </c>
      <c r="AN60">
        <v>1.01389</v>
      </c>
      <c r="AO60">
        <v>17.64</v>
      </c>
      <c r="AP60">
        <v>10.119899999999999</v>
      </c>
      <c r="AQ60">
        <v>0</v>
      </c>
      <c r="AR60">
        <v>16.559999999999999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3150.599533000001</v>
      </c>
    </row>
    <row r="61" spans="1:117">
      <c r="A61" t="s">
        <v>103</v>
      </c>
      <c r="B61">
        <v>0</v>
      </c>
      <c r="C61">
        <v>0</v>
      </c>
      <c r="D61">
        <v>33.075000000000003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59.183999999999997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102.75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347.625</v>
      </c>
      <c r="V61">
        <v>18.140333999999999</v>
      </c>
      <c r="W61">
        <v>44.917999999999999</v>
      </c>
      <c r="X61">
        <v>147.515625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37.380000000000003</v>
      </c>
      <c r="AH61">
        <v>123.11</v>
      </c>
      <c r="AI61">
        <v>0</v>
      </c>
      <c r="AJ61">
        <v>0</v>
      </c>
      <c r="AK61">
        <v>51.140700000000002</v>
      </c>
      <c r="AL61">
        <v>84.825999999999993</v>
      </c>
      <c r="AM61">
        <v>0</v>
      </c>
      <c r="AN61">
        <v>1.01389</v>
      </c>
      <c r="AO61">
        <v>17.64</v>
      </c>
      <c r="AP61">
        <v>10.119899999999999</v>
      </c>
      <c r="AQ61">
        <v>0</v>
      </c>
      <c r="AR61">
        <v>16.559999999999999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95.63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3161.8505330000007</v>
      </c>
    </row>
    <row r="62" spans="1:117">
      <c r="A62" t="s">
        <v>104</v>
      </c>
      <c r="B62">
        <v>0</v>
      </c>
      <c r="C62">
        <v>0</v>
      </c>
      <c r="D62">
        <v>33.075000000000003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59.183999999999997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102.75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347.625</v>
      </c>
      <c r="V62">
        <v>18.140333999999999</v>
      </c>
      <c r="W62">
        <v>44.917999999999999</v>
      </c>
      <c r="X62">
        <v>147.515625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37.380000000000003</v>
      </c>
      <c r="AH62">
        <v>123.11</v>
      </c>
      <c r="AI62">
        <v>0</v>
      </c>
      <c r="AJ62">
        <v>0</v>
      </c>
      <c r="AK62">
        <v>51.140700000000002</v>
      </c>
      <c r="AL62">
        <v>84.825999999999993</v>
      </c>
      <c r="AM62">
        <v>0</v>
      </c>
      <c r="AN62">
        <v>1.01389</v>
      </c>
      <c r="AO62">
        <v>17.64</v>
      </c>
      <c r="AP62">
        <v>10.119899999999999</v>
      </c>
      <c r="AQ62">
        <v>0</v>
      </c>
      <c r="AR62">
        <v>16.559999999999999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97.5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3163.7205330000006</v>
      </c>
    </row>
    <row r="63" spans="1:117">
      <c r="A63" t="s">
        <v>105</v>
      </c>
      <c r="B63">
        <v>0</v>
      </c>
      <c r="C63">
        <v>0</v>
      </c>
      <c r="D63">
        <v>33.075000000000003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59.183999999999997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102.75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347.625</v>
      </c>
      <c r="V63">
        <v>18.140333999999999</v>
      </c>
      <c r="W63">
        <v>43.097000000000001</v>
      </c>
      <c r="X63">
        <v>147.515625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37.380000000000003</v>
      </c>
      <c r="AH63">
        <v>123.11</v>
      </c>
      <c r="AI63">
        <v>0</v>
      </c>
      <c r="AJ63">
        <v>0</v>
      </c>
      <c r="AK63">
        <v>51.140700000000002</v>
      </c>
      <c r="AL63">
        <v>84.825999999999993</v>
      </c>
      <c r="AM63">
        <v>0</v>
      </c>
      <c r="AN63">
        <v>1.01389</v>
      </c>
      <c r="AO63">
        <v>17.64</v>
      </c>
      <c r="AP63">
        <v>10.119899999999999</v>
      </c>
      <c r="AQ63">
        <v>0</v>
      </c>
      <c r="AR63">
        <v>12.144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3159.9835330000005</v>
      </c>
    </row>
    <row r="64" spans="1:117">
      <c r="A64" t="s">
        <v>106</v>
      </c>
      <c r="B64">
        <v>0</v>
      </c>
      <c r="C64">
        <v>0</v>
      </c>
      <c r="D64">
        <v>33.075000000000003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59.183999999999997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102.75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347.625</v>
      </c>
      <c r="V64">
        <v>18.140333999999999</v>
      </c>
      <c r="W64">
        <v>43.097000000000001</v>
      </c>
      <c r="X64">
        <v>147.515625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37.380000000000003</v>
      </c>
      <c r="AH64">
        <v>123.11</v>
      </c>
      <c r="AI64">
        <v>0</v>
      </c>
      <c r="AJ64">
        <v>0</v>
      </c>
      <c r="AK64">
        <v>51.140700000000002</v>
      </c>
      <c r="AL64">
        <v>84.825999999999993</v>
      </c>
      <c r="AM64">
        <v>0</v>
      </c>
      <c r="AN64">
        <v>1.01389</v>
      </c>
      <c r="AO64">
        <v>17.64</v>
      </c>
      <c r="AP64">
        <v>10.119899999999999</v>
      </c>
      <c r="AQ64">
        <v>0</v>
      </c>
      <c r="AR64">
        <v>12.144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102.5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3162.4835330000005</v>
      </c>
    </row>
    <row r="65" spans="1:117">
      <c r="A65" t="s">
        <v>107</v>
      </c>
      <c r="B65">
        <v>0</v>
      </c>
      <c r="C65">
        <v>0</v>
      </c>
      <c r="D65">
        <v>33.075000000000003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59.183999999999997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102.75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347.625</v>
      </c>
      <c r="V65">
        <v>18.140333999999999</v>
      </c>
      <c r="W65">
        <v>43.097000000000001</v>
      </c>
      <c r="X65">
        <v>147.515625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37.380000000000003</v>
      </c>
      <c r="AH65">
        <v>123.11</v>
      </c>
      <c r="AI65">
        <v>0</v>
      </c>
      <c r="AJ65">
        <v>0</v>
      </c>
      <c r="AK65">
        <v>51.140700000000002</v>
      </c>
      <c r="AL65">
        <v>84.825999999999993</v>
      </c>
      <c r="AM65">
        <v>0</v>
      </c>
      <c r="AN65">
        <v>1.01389</v>
      </c>
      <c r="AO65">
        <v>17.64</v>
      </c>
      <c r="AP65">
        <v>10.119899999999999</v>
      </c>
      <c r="AQ65">
        <v>0</v>
      </c>
      <c r="AR65">
        <v>8.8320000000000007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3161.6715330000006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59.183999999999997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102.75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347.625</v>
      </c>
      <c r="V66">
        <v>18.140333999999999</v>
      </c>
      <c r="W66">
        <v>43.097000000000001</v>
      </c>
      <c r="X66">
        <v>147.515625</v>
      </c>
      <c r="Y66">
        <v>0</v>
      </c>
      <c r="Z66">
        <v>0</v>
      </c>
      <c r="AA66">
        <v>4.74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37.380000000000003</v>
      </c>
      <c r="AH66">
        <v>123.11</v>
      </c>
      <c r="AI66">
        <v>0</v>
      </c>
      <c r="AJ66">
        <v>0</v>
      </c>
      <c r="AK66">
        <v>51.140700000000002</v>
      </c>
      <c r="AL66">
        <v>84.825999999999993</v>
      </c>
      <c r="AM66">
        <v>0</v>
      </c>
      <c r="AN66">
        <v>1.01389</v>
      </c>
      <c r="AO66">
        <v>17.64</v>
      </c>
      <c r="AP66">
        <v>10.119899999999999</v>
      </c>
      <c r="AQ66">
        <v>0</v>
      </c>
      <c r="AR66">
        <v>8.8320000000000007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107.5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3167.8615330000002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59.183999999999997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102.75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347.625</v>
      </c>
      <c r="V67">
        <v>18.140333999999999</v>
      </c>
      <c r="W67">
        <v>43.097000000000001</v>
      </c>
      <c r="X67">
        <v>147.515625</v>
      </c>
      <c r="Y67">
        <v>0</v>
      </c>
      <c r="Z67">
        <v>0</v>
      </c>
      <c r="AA67">
        <v>14.04936</v>
      </c>
      <c r="AB67">
        <v>26.34008</v>
      </c>
      <c r="AC67">
        <v>9.6778399999999998</v>
      </c>
      <c r="AD67">
        <v>27.3447</v>
      </c>
      <c r="AE67">
        <v>32.844799999999999</v>
      </c>
      <c r="AF67">
        <v>8.8740000000000006</v>
      </c>
      <c r="AG67">
        <v>37.380000000000003</v>
      </c>
      <c r="AH67">
        <v>123.11</v>
      </c>
      <c r="AI67">
        <v>0</v>
      </c>
      <c r="AJ67">
        <v>0</v>
      </c>
      <c r="AK67">
        <v>51.140700000000002</v>
      </c>
      <c r="AL67">
        <v>75.53</v>
      </c>
      <c r="AM67">
        <v>0</v>
      </c>
      <c r="AN67">
        <v>1.01389</v>
      </c>
      <c r="AO67">
        <v>17.64</v>
      </c>
      <c r="AP67">
        <v>10.119899999999999</v>
      </c>
      <c r="AQ67">
        <v>0</v>
      </c>
      <c r="AR67">
        <v>13.247999999999999</v>
      </c>
      <c r="AS67">
        <v>12.1068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108.75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3164.4730170000007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59.183999999999997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102.75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347.625</v>
      </c>
      <c r="V68">
        <v>18.140333999999999</v>
      </c>
      <c r="W68">
        <v>43.097000000000001</v>
      </c>
      <c r="X68">
        <v>147.515625</v>
      </c>
      <c r="Y68">
        <v>0</v>
      </c>
      <c r="Z68">
        <v>0</v>
      </c>
      <c r="AA68">
        <v>14.04936</v>
      </c>
      <c r="AB68">
        <v>26.34008</v>
      </c>
      <c r="AC68">
        <v>9.6778399999999998</v>
      </c>
      <c r="AD68">
        <v>27.3447</v>
      </c>
      <c r="AE68">
        <v>32.844799999999999</v>
      </c>
      <c r="AF68">
        <v>8.8740000000000006</v>
      </c>
      <c r="AG68">
        <v>37.380000000000003</v>
      </c>
      <c r="AH68">
        <v>123.11</v>
      </c>
      <c r="AI68">
        <v>0</v>
      </c>
      <c r="AJ68">
        <v>0</v>
      </c>
      <c r="AK68">
        <v>51.140700000000002</v>
      </c>
      <c r="AL68">
        <v>75.53</v>
      </c>
      <c r="AM68">
        <v>0</v>
      </c>
      <c r="AN68">
        <v>1.01389</v>
      </c>
      <c r="AO68">
        <v>17.64</v>
      </c>
      <c r="AP68">
        <v>10.119899999999999</v>
      </c>
      <c r="AQ68">
        <v>0</v>
      </c>
      <c r="AR68">
        <v>13.247999999999999</v>
      </c>
      <c r="AS68">
        <v>12.1068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108.75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3164.4730170000007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59.183999999999997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102.75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347.625</v>
      </c>
      <c r="V69">
        <v>18.140333999999999</v>
      </c>
      <c r="W69">
        <v>43.097000000000001</v>
      </c>
      <c r="X69">
        <v>147.515625</v>
      </c>
      <c r="Y69">
        <v>0</v>
      </c>
      <c r="Z69">
        <v>6.5208000000000004</v>
      </c>
      <c r="AA69">
        <v>14.04936</v>
      </c>
      <c r="AB69">
        <v>26.34008</v>
      </c>
      <c r="AC69">
        <v>19.35568</v>
      </c>
      <c r="AD69">
        <v>27.3447</v>
      </c>
      <c r="AE69">
        <v>32.844799999999999</v>
      </c>
      <c r="AF69">
        <v>8.8740000000000006</v>
      </c>
      <c r="AG69">
        <v>37.380000000000003</v>
      </c>
      <c r="AH69">
        <v>123.11</v>
      </c>
      <c r="AI69">
        <v>0</v>
      </c>
      <c r="AJ69">
        <v>0</v>
      </c>
      <c r="AK69">
        <v>51.140700000000002</v>
      </c>
      <c r="AL69">
        <v>75.53</v>
      </c>
      <c r="AM69">
        <v>0</v>
      </c>
      <c r="AN69">
        <v>1.01389</v>
      </c>
      <c r="AO69">
        <v>17.64</v>
      </c>
      <c r="AP69">
        <v>10.119899999999999</v>
      </c>
      <c r="AQ69">
        <v>0</v>
      </c>
      <c r="AR69">
        <v>17.664000000000001</v>
      </c>
      <c r="AS69">
        <v>12.1068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111.25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3187.0166570000006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58.088000000000001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102.75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347.625</v>
      </c>
      <c r="V70">
        <v>18.140333999999999</v>
      </c>
      <c r="W70">
        <v>43.097000000000001</v>
      </c>
      <c r="X70">
        <v>147.515625</v>
      </c>
      <c r="Y70">
        <v>0</v>
      </c>
      <c r="Z70">
        <v>6.5208000000000004</v>
      </c>
      <c r="AA70">
        <v>14.04936</v>
      </c>
      <c r="AB70">
        <v>31.992000000000001</v>
      </c>
      <c r="AC70">
        <v>19.35568</v>
      </c>
      <c r="AD70">
        <v>27.3447</v>
      </c>
      <c r="AE70">
        <v>32.844799999999999</v>
      </c>
      <c r="AF70">
        <v>8.8740000000000006</v>
      </c>
      <c r="AG70">
        <v>37.380000000000003</v>
      </c>
      <c r="AH70">
        <v>123.11</v>
      </c>
      <c r="AI70">
        <v>0</v>
      </c>
      <c r="AJ70">
        <v>0</v>
      </c>
      <c r="AK70">
        <v>51.140700000000002</v>
      </c>
      <c r="AL70">
        <v>75.53</v>
      </c>
      <c r="AM70">
        <v>0</v>
      </c>
      <c r="AN70">
        <v>1.01389</v>
      </c>
      <c r="AO70">
        <v>17.64</v>
      </c>
      <c r="AP70">
        <v>10.119899999999999</v>
      </c>
      <c r="AQ70">
        <v>0</v>
      </c>
      <c r="AR70">
        <v>17.664000000000001</v>
      </c>
      <c r="AS70">
        <v>12.1068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3194.0725770000013</v>
      </c>
    </row>
    <row r="71" spans="1:117">
      <c r="A71" t="s">
        <v>113</v>
      </c>
      <c r="B71">
        <v>0</v>
      </c>
      <c r="C71">
        <v>0</v>
      </c>
      <c r="D71">
        <v>32.024999999999999</v>
      </c>
      <c r="E71">
        <v>0</v>
      </c>
      <c r="F71">
        <v>0</v>
      </c>
      <c r="G71">
        <v>61.902000000000001</v>
      </c>
      <c r="H71">
        <v>0</v>
      </c>
      <c r="I71">
        <v>0</v>
      </c>
      <c r="J71">
        <v>58.088000000000001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102.75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347.625</v>
      </c>
      <c r="V71">
        <v>18.140333999999999</v>
      </c>
      <c r="W71">
        <v>43.097000000000001</v>
      </c>
      <c r="X71">
        <v>147.515625</v>
      </c>
      <c r="Y71">
        <v>0</v>
      </c>
      <c r="Z71">
        <v>6.5208000000000004</v>
      </c>
      <c r="AA71">
        <v>14.04936</v>
      </c>
      <c r="AB71">
        <v>31.992000000000001</v>
      </c>
      <c r="AC71">
        <v>19.35568</v>
      </c>
      <c r="AD71">
        <v>27.3447</v>
      </c>
      <c r="AE71">
        <v>32.844799999999999</v>
      </c>
      <c r="AF71">
        <v>8.8740000000000006</v>
      </c>
      <c r="AG71">
        <v>37.380000000000003</v>
      </c>
      <c r="AH71">
        <v>89.965000000000003</v>
      </c>
      <c r="AI71">
        <v>0</v>
      </c>
      <c r="AJ71">
        <v>0</v>
      </c>
      <c r="AK71">
        <v>51.140700000000002</v>
      </c>
      <c r="AL71">
        <v>75.53</v>
      </c>
      <c r="AM71">
        <v>0</v>
      </c>
      <c r="AN71">
        <v>1.01389</v>
      </c>
      <c r="AO71">
        <v>17.64</v>
      </c>
      <c r="AP71">
        <v>10.119899999999999</v>
      </c>
      <c r="AQ71">
        <v>0</v>
      </c>
      <c r="AR71">
        <v>48.576000000000001</v>
      </c>
      <c r="AS71">
        <v>14.7972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115.62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3196.3999770000009</v>
      </c>
    </row>
    <row r="72" spans="1:117">
      <c r="A72" t="s">
        <v>114</v>
      </c>
      <c r="B72">
        <v>0</v>
      </c>
      <c r="C72">
        <v>0</v>
      </c>
      <c r="D72">
        <v>32.024999999999999</v>
      </c>
      <c r="E72">
        <v>0</v>
      </c>
      <c r="F72">
        <v>0</v>
      </c>
      <c r="G72">
        <v>61.902000000000001</v>
      </c>
      <c r="H72">
        <v>0</v>
      </c>
      <c r="I72">
        <v>0</v>
      </c>
      <c r="J72">
        <v>58.088000000000001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102.75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347.625</v>
      </c>
      <c r="V72">
        <v>18.140333999999999</v>
      </c>
      <c r="W72">
        <v>43.097000000000001</v>
      </c>
      <c r="X72">
        <v>147.515625</v>
      </c>
      <c r="Y72">
        <v>0</v>
      </c>
      <c r="Z72">
        <v>6.5208000000000004</v>
      </c>
      <c r="AA72">
        <v>14.04936</v>
      </c>
      <c r="AB72">
        <v>31.992000000000001</v>
      </c>
      <c r="AC72">
        <v>19.35568</v>
      </c>
      <c r="AD72">
        <v>27.3447</v>
      </c>
      <c r="AE72">
        <v>32.844799999999999</v>
      </c>
      <c r="AF72">
        <v>8.8740000000000006</v>
      </c>
      <c r="AG72">
        <v>37.380000000000003</v>
      </c>
      <c r="AH72">
        <v>89.965000000000003</v>
      </c>
      <c r="AI72">
        <v>0</v>
      </c>
      <c r="AJ72">
        <v>0</v>
      </c>
      <c r="AK72">
        <v>51.140700000000002</v>
      </c>
      <c r="AL72">
        <v>75.53</v>
      </c>
      <c r="AM72">
        <v>0</v>
      </c>
      <c r="AN72">
        <v>1.01389</v>
      </c>
      <c r="AO72">
        <v>17.64</v>
      </c>
      <c r="AP72">
        <v>10.119899999999999</v>
      </c>
      <c r="AQ72">
        <v>15.435</v>
      </c>
      <c r="AR72">
        <v>48.576000000000001</v>
      </c>
      <c r="AS72">
        <v>14.7972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117.5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3213.714977000001</v>
      </c>
    </row>
    <row r="73" spans="1:117">
      <c r="A73" t="s">
        <v>115</v>
      </c>
      <c r="B73">
        <v>0</v>
      </c>
      <c r="C73">
        <v>0</v>
      </c>
      <c r="D73">
        <v>32.024999999999999</v>
      </c>
      <c r="E73">
        <v>0</v>
      </c>
      <c r="F73">
        <v>0</v>
      </c>
      <c r="G73">
        <v>61.902000000000001</v>
      </c>
      <c r="H73">
        <v>0</v>
      </c>
      <c r="I73">
        <v>0</v>
      </c>
      <c r="J73">
        <v>58.088000000000001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102.75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347.625</v>
      </c>
      <c r="V73">
        <v>18.140333999999999</v>
      </c>
      <c r="W73">
        <v>41.883000000000003</v>
      </c>
      <c r="X73">
        <v>147.515625</v>
      </c>
      <c r="Y73">
        <v>0</v>
      </c>
      <c r="Z73">
        <v>6.5208000000000004</v>
      </c>
      <c r="AA73">
        <v>14.04936</v>
      </c>
      <c r="AB73">
        <v>31.992000000000001</v>
      </c>
      <c r="AC73">
        <v>19.35568</v>
      </c>
      <c r="AD73">
        <v>27.3447</v>
      </c>
      <c r="AE73">
        <v>32.844799999999999</v>
      </c>
      <c r="AF73">
        <v>8.8740000000000006</v>
      </c>
      <c r="AG73">
        <v>37.380000000000003</v>
      </c>
      <c r="AH73">
        <v>89.965000000000003</v>
      </c>
      <c r="AI73">
        <v>0</v>
      </c>
      <c r="AJ73">
        <v>0</v>
      </c>
      <c r="AK73">
        <v>51.140700000000002</v>
      </c>
      <c r="AL73">
        <v>75.53</v>
      </c>
      <c r="AM73">
        <v>0</v>
      </c>
      <c r="AN73">
        <v>1.01389</v>
      </c>
      <c r="AO73">
        <v>17.64</v>
      </c>
      <c r="AP73">
        <v>10.119899999999999</v>
      </c>
      <c r="AQ73">
        <v>31.122</v>
      </c>
      <c r="AR73">
        <v>12.144</v>
      </c>
      <c r="AS73">
        <v>14.7972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118.75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3193.0059770000003</v>
      </c>
    </row>
    <row r="74" spans="1:117">
      <c r="A74" t="s">
        <v>116</v>
      </c>
      <c r="B74">
        <v>0</v>
      </c>
      <c r="C74">
        <v>0</v>
      </c>
      <c r="D74">
        <v>31.5</v>
      </c>
      <c r="E74">
        <v>0</v>
      </c>
      <c r="F74">
        <v>0</v>
      </c>
      <c r="G74">
        <v>61.902000000000001</v>
      </c>
      <c r="H74">
        <v>0</v>
      </c>
      <c r="I74">
        <v>0</v>
      </c>
      <c r="J74">
        <v>58.088000000000001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102.75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347.625</v>
      </c>
      <c r="V74">
        <v>18.140333999999999</v>
      </c>
      <c r="W74">
        <v>41.883000000000003</v>
      </c>
      <c r="X74">
        <v>147.515625</v>
      </c>
      <c r="Y74">
        <v>0</v>
      </c>
      <c r="Z74">
        <v>6.5208000000000004</v>
      </c>
      <c r="AA74">
        <v>14.04936</v>
      </c>
      <c r="AB74">
        <v>31.992000000000001</v>
      </c>
      <c r="AC74">
        <v>19.35568</v>
      </c>
      <c r="AD74">
        <v>27.3447</v>
      </c>
      <c r="AE74">
        <v>32.844799999999999</v>
      </c>
      <c r="AF74">
        <v>8.8740000000000006</v>
      </c>
      <c r="AG74">
        <v>37.380000000000003</v>
      </c>
      <c r="AH74">
        <v>89.965000000000003</v>
      </c>
      <c r="AI74">
        <v>0</v>
      </c>
      <c r="AJ74">
        <v>0</v>
      </c>
      <c r="AK74">
        <v>51.140700000000002</v>
      </c>
      <c r="AL74">
        <v>75.53</v>
      </c>
      <c r="AM74">
        <v>0</v>
      </c>
      <c r="AN74">
        <v>1.01389</v>
      </c>
      <c r="AO74">
        <v>17.64</v>
      </c>
      <c r="AP74">
        <v>10.119899999999999</v>
      </c>
      <c r="AQ74">
        <v>45.36</v>
      </c>
      <c r="AR74">
        <v>11.04</v>
      </c>
      <c r="AS74">
        <v>14.7972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3206.8649770000006</v>
      </c>
    </row>
    <row r="75" spans="1:117">
      <c r="A75" t="s">
        <v>117</v>
      </c>
      <c r="B75">
        <v>0</v>
      </c>
      <c r="C75">
        <v>0</v>
      </c>
      <c r="D75">
        <v>31.5</v>
      </c>
      <c r="E75">
        <v>0</v>
      </c>
      <c r="F75">
        <v>0</v>
      </c>
      <c r="G75">
        <v>61.902000000000001</v>
      </c>
      <c r="H75">
        <v>0</v>
      </c>
      <c r="I75">
        <v>0</v>
      </c>
      <c r="J75">
        <v>58.088000000000001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102.75</v>
      </c>
      <c r="Q75">
        <v>19.414000000000001</v>
      </c>
      <c r="R75">
        <v>42.392195999999998</v>
      </c>
      <c r="S75">
        <v>26.390910000000002</v>
      </c>
      <c r="T75">
        <v>0</v>
      </c>
      <c r="U75">
        <v>347.625</v>
      </c>
      <c r="V75">
        <v>18.140333999999999</v>
      </c>
      <c r="W75">
        <v>41.883000000000003</v>
      </c>
      <c r="X75">
        <v>147.515625</v>
      </c>
      <c r="Y75">
        <v>0</v>
      </c>
      <c r="Z75">
        <v>6.5208000000000004</v>
      </c>
      <c r="AA75">
        <v>14.04936</v>
      </c>
      <c r="AB75">
        <v>31.992000000000001</v>
      </c>
      <c r="AC75">
        <v>19.35568</v>
      </c>
      <c r="AD75">
        <v>27.3447</v>
      </c>
      <c r="AE75">
        <v>32.844799999999999</v>
      </c>
      <c r="AF75">
        <v>8.8740000000000006</v>
      </c>
      <c r="AG75">
        <v>37.380000000000003</v>
      </c>
      <c r="AH75">
        <v>89.965000000000003</v>
      </c>
      <c r="AI75">
        <v>0</v>
      </c>
      <c r="AJ75">
        <v>0</v>
      </c>
      <c r="AK75">
        <v>51.140700000000002</v>
      </c>
      <c r="AL75">
        <v>75.53</v>
      </c>
      <c r="AM75">
        <v>0</v>
      </c>
      <c r="AN75">
        <v>1.01389</v>
      </c>
      <c r="AO75">
        <v>17.64</v>
      </c>
      <c r="AP75">
        <v>10.119899999999999</v>
      </c>
      <c r="AQ75">
        <v>45.36</v>
      </c>
      <c r="AR75">
        <v>11.04</v>
      </c>
      <c r="AS75">
        <v>14.7972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121.87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3208.1639770000006</v>
      </c>
    </row>
    <row r="76" spans="1:117">
      <c r="A76" t="s">
        <v>118</v>
      </c>
      <c r="B76">
        <v>0</v>
      </c>
      <c r="C76">
        <v>0</v>
      </c>
      <c r="D76">
        <v>31.5</v>
      </c>
      <c r="E76">
        <v>0</v>
      </c>
      <c r="F76">
        <v>0</v>
      </c>
      <c r="G76">
        <v>61.902000000000001</v>
      </c>
      <c r="H76">
        <v>0</v>
      </c>
      <c r="I76">
        <v>0</v>
      </c>
      <c r="J76">
        <v>58.088000000000001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102.75</v>
      </c>
      <c r="Q76">
        <v>19.414000000000001</v>
      </c>
      <c r="R76">
        <v>42.392195999999998</v>
      </c>
      <c r="S76">
        <v>26.390910000000002</v>
      </c>
      <c r="T76">
        <v>0</v>
      </c>
      <c r="U76">
        <v>347.625</v>
      </c>
      <c r="V76">
        <v>18.140333999999999</v>
      </c>
      <c r="W76">
        <v>41.883000000000003</v>
      </c>
      <c r="X76">
        <v>147.515625</v>
      </c>
      <c r="Y76">
        <v>0</v>
      </c>
      <c r="Z76">
        <v>6.5208000000000004</v>
      </c>
      <c r="AA76">
        <v>26.86</v>
      </c>
      <c r="AB76">
        <v>39.510120000000001</v>
      </c>
      <c r="AC76">
        <v>29.062808</v>
      </c>
      <c r="AD76">
        <v>27.3447</v>
      </c>
      <c r="AE76">
        <v>32.844799999999999</v>
      </c>
      <c r="AF76">
        <v>8.8740000000000006</v>
      </c>
      <c r="AG76">
        <v>37.380000000000003</v>
      </c>
      <c r="AH76">
        <v>89.965000000000003</v>
      </c>
      <c r="AI76">
        <v>0</v>
      </c>
      <c r="AJ76">
        <v>0</v>
      </c>
      <c r="AK76">
        <v>51.140700000000002</v>
      </c>
      <c r="AL76">
        <v>75.53</v>
      </c>
      <c r="AM76">
        <v>0</v>
      </c>
      <c r="AN76">
        <v>1.01389</v>
      </c>
      <c r="AO76">
        <v>17.64</v>
      </c>
      <c r="AP76">
        <v>10.119899999999999</v>
      </c>
      <c r="AQ76">
        <v>45.36</v>
      </c>
      <c r="AR76">
        <v>15.456</v>
      </c>
      <c r="AS76">
        <v>14.7972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3244.4958650000008</v>
      </c>
    </row>
    <row r="77" spans="1:117">
      <c r="A77" t="s">
        <v>119</v>
      </c>
      <c r="B77">
        <v>0</v>
      </c>
      <c r="C77">
        <v>0</v>
      </c>
      <c r="D77">
        <v>31.5</v>
      </c>
      <c r="E77">
        <v>0</v>
      </c>
      <c r="F77">
        <v>0</v>
      </c>
      <c r="G77">
        <v>61.902000000000001</v>
      </c>
      <c r="H77">
        <v>0</v>
      </c>
      <c r="I77">
        <v>0</v>
      </c>
      <c r="J77">
        <v>58.088000000000001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102.75</v>
      </c>
      <c r="Q77">
        <v>19.414000000000001</v>
      </c>
      <c r="R77">
        <v>42.392195999999998</v>
      </c>
      <c r="S77">
        <v>26.390910000000002</v>
      </c>
      <c r="T77">
        <v>0</v>
      </c>
      <c r="U77">
        <v>347.625</v>
      </c>
      <c r="V77">
        <v>18.140333999999999</v>
      </c>
      <c r="W77">
        <v>41.883000000000003</v>
      </c>
      <c r="X77">
        <v>147.515625</v>
      </c>
      <c r="Y77">
        <v>0</v>
      </c>
      <c r="Z77">
        <v>6.5208000000000004</v>
      </c>
      <c r="AA77">
        <v>26.86</v>
      </c>
      <c r="AB77">
        <v>39.510120000000001</v>
      </c>
      <c r="AC77">
        <v>29.062808</v>
      </c>
      <c r="AD77">
        <v>27.3447</v>
      </c>
      <c r="AE77">
        <v>32.844799999999999</v>
      </c>
      <c r="AF77">
        <v>8.8740000000000006</v>
      </c>
      <c r="AG77">
        <v>37.380000000000003</v>
      </c>
      <c r="AH77">
        <v>89.965000000000003</v>
      </c>
      <c r="AI77">
        <v>0</v>
      </c>
      <c r="AJ77">
        <v>0</v>
      </c>
      <c r="AK77">
        <v>51.140700000000002</v>
      </c>
      <c r="AL77">
        <v>79.364599999999996</v>
      </c>
      <c r="AM77">
        <v>4.6654999999999998</v>
      </c>
      <c r="AN77">
        <v>1.01389</v>
      </c>
      <c r="AO77">
        <v>21.167999999999999</v>
      </c>
      <c r="AP77">
        <v>10.119899999999999</v>
      </c>
      <c r="AQ77">
        <v>60.48</v>
      </c>
      <c r="AR77">
        <v>22.08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127.5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3282.0179650000005</v>
      </c>
    </row>
    <row r="78" spans="1:117">
      <c r="A78" t="s">
        <v>120</v>
      </c>
      <c r="B78">
        <v>0</v>
      </c>
      <c r="C78">
        <v>0</v>
      </c>
      <c r="D78">
        <v>31.5</v>
      </c>
      <c r="E78">
        <v>0</v>
      </c>
      <c r="F78">
        <v>0</v>
      </c>
      <c r="G78">
        <v>61.902000000000001</v>
      </c>
      <c r="H78">
        <v>0</v>
      </c>
      <c r="I78">
        <v>0</v>
      </c>
      <c r="J78">
        <v>58.088000000000001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102.75</v>
      </c>
      <c r="Q78">
        <v>19.414000000000001</v>
      </c>
      <c r="R78">
        <v>42.392195999999998</v>
      </c>
      <c r="S78">
        <v>26.390910000000002</v>
      </c>
      <c r="T78">
        <v>0</v>
      </c>
      <c r="U78">
        <v>347.625</v>
      </c>
      <c r="V78">
        <v>18.140333999999999</v>
      </c>
      <c r="W78">
        <v>41.883000000000003</v>
      </c>
      <c r="X78">
        <v>147.515625</v>
      </c>
      <c r="Y78">
        <v>0</v>
      </c>
      <c r="Z78">
        <v>6.5208000000000004</v>
      </c>
      <c r="AA78">
        <v>42.106999999999999</v>
      </c>
      <c r="AB78">
        <v>39.510120000000001</v>
      </c>
      <c r="AC78">
        <v>29.062808</v>
      </c>
      <c r="AD78">
        <v>27.3447</v>
      </c>
      <c r="AE78">
        <v>32.844799999999999</v>
      </c>
      <c r="AF78">
        <v>17.748000000000001</v>
      </c>
      <c r="AG78">
        <v>37.380000000000003</v>
      </c>
      <c r="AH78">
        <v>113.64</v>
      </c>
      <c r="AI78">
        <v>0</v>
      </c>
      <c r="AJ78">
        <v>0</v>
      </c>
      <c r="AK78">
        <v>51.140700000000002</v>
      </c>
      <c r="AL78">
        <v>79.364599999999996</v>
      </c>
      <c r="AM78">
        <v>10.5307</v>
      </c>
      <c r="AN78">
        <v>1.01389</v>
      </c>
      <c r="AO78">
        <v>21.167999999999999</v>
      </c>
      <c r="AP78">
        <v>10.119899999999999</v>
      </c>
      <c r="AQ78">
        <v>62.244</v>
      </c>
      <c r="AR78">
        <v>22.08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131.25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3341.1931650000001</v>
      </c>
    </row>
    <row r="79" spans="1:117">
      <c r="A79" t="s">
        <v>121</v>
      </c>
      <c r="B79">
        <v>0</v>
      </c>
      <c r="C79">
        <v>0</v>
      </c>
      <c r="D79">
        <v>31.5</v>
      </c>
      <c r="E79">
        <v>0</v>
      </c>
      <c r="F79">
        <v>0</v>
      </c>
      <c r="G79">
        <v>61.902000000000001</v>
      </c>
      <c r="H79">
        <v>0</v>
      </c>
      <c r="I79">
        <v>0</v>
      </c>
      <c r="J79">
        <v>58.088000000000001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102.75</v>
      </c>
      <c r="Q79">
        <v>19.414000000000001</v>
      </c>
      <c r="R79">
        <v>42.392195999999998</v>
      </c>
      <c r="S79">
        <v>26.390910000000002</v>
      </c>
      <c r="T79">
        <v>0</v>
      </c>
      <c r="U79">
        <v>347.625</v>
      </c>
      <c r="V79">
        <v>18.140333999999999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32.844799999999999</v>
      </c>
      <c r="AF79">
        <v>26.622</v>
      </c>
      <c r="AG79">
        <v>37.380000000000003</v>
      </c>
      <c r="AH79">
        <v>140.34540000000001</v>
      </c>
      <c r="AI79">
        <v>0</v>
      </c>
      <c r="AJ79">
        <v>0</v>
      </c>
      <c r="AK79">
        <v>51.140700000000002</v>
      </c>
      <c r="AL79">
        <v>79.364599999999996</v>
      </c>
      <c r="AM79">
        <v>15.804048</v>
      </c>
      <c r="AN79">
        <v>1.01389</v>
      </c>
      <c r="AO79">
        <v>21.167999999999999</v>
      </c>
      <c r="AP79">
        <v>10.119899999999999</v>
      </c>
      <c r="AQ79">
        <v>62.244</v>
      </c>
      <c r="AR79">
        <v>22.08</v>
      </c>
      <c r="AS79">
        <v>14.93172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3399.1755210000006</v>
      </c>
    </row>
    <row r="80" spans="1:117">
      <c r="A80" t="s">
        <v>122</v>
      </c>
      <c r="B80">
        <v>0</v>
      </c>
      <c r="C80">
        <v>0</v>
      </c>
      <c r="D80">
        <v>31.5</v>
      </c>
      <c r="E80">
        <v>0</v>
      </c>
      <c r="F80">
        <v>0</v>
      </c>
      <c r="G80">
        <v>61.902000000000001</v>
      </c>
      <c r="H80">
        <v>0</v>
      </c>
      <c r="I80">
        <v>0</v>
      </c>
      <c r="J80">
        <v>58.088000000000001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102.75</v>
      </c>
      <c r="Q80">
        <v>19.414000000000001</v>
      </c>
      <c r="R80">
        <v>42.392195999999998</v>
      </c>
      <c r="S80">
        <v>26.390910000000002</v>
      </c>
      <c r="T80">
        <v>0</v>
      </c>
      <c r="U80">
        <v>347.625</v>
      </c>
      <c r="V80">
        <v>18.140333999999999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32.844799999999999</v>
      </c>
      <c r="AF80">
        <v>26.622</v>
      </c>
      <c r="AG80">
        <v>37.380000000000003</v>
      </c>
      <c r="AH80">
        <v>140.34540000000001</v>
      </c>
      <c r="AI80">
        <v>0</v>
      </c>
      <c r="AJ80">
        <v>0</v>
      </c>
      <c r="AK80">
        <v>51.140700000000002</v>
      </c>
      <c r="AL80">
        <v>79.364599999999996</v>
      </c>
      <c r="AM80">
        <v>15.804048</v>
      </c>
      <c r="AN80">
        <v>1.01389</v>
      </c>
      <c r="AO80">
        <v>21.167999999999999</v>
      </c>
      <c r="AP80">
        <v>10.119899999999999</v>
      </c>
      <c r="AQ80">
        <v>62.244</v>
      </c>
      <c r="AR80">
        <v>22.08</v>
      </c>
      <c r="AS80">
        <v>14.93172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138.75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3402.9255210000006</v>
      </c>
    </row>
    <row r="81" spans="1:117">
      <c r="A81" t="s">
        <v>123</v>
      </c>
      <c r="B81">
        <v>0</v>
      </c>
      <c r="C81">
        <v>0</v>
      </c>
      <c r="D81">
        <v>31.5</v>
      </c>
      <c r="E81">
        <v>0</v>
      </c>
      <c r="F81">
        <v>0</v>
      </c>
      <c r="G81">
        <v>61.902000000000001</v>
      </c>
      <c r="H81">
        <v>0</v>
      </c>
      <c r="I81">
        <v>0</v>
      </c>
      <c r="J81">
        <v>58.088000000000001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102.75</v>
      </c>
      <c r="Q81">
        <v>19.414000000000001</v>
      </c>
      <c r="R81">
        <v>42.392195999999998</v>
      </c>
      <c r="S81">
        <v>26.390910000000002</v>
      </c>
      <c r="T81">
        <v>0</v>
      </c>
      <c r="U81">
        <v>347.625</v>
      </c>
      <c r="V81">
        <v>18.140333999999999</v>
      </c>
      <c r="W81">
        <v>38.847999999999999</v>
      </c>
      <c r="X81">
        <v>123.782</v>
      </c>
      <c r="Y81">
        <v>0</v>
      </c>
      <c r="Z81">
        <v>13.041600000000001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32.844799999999999</v>
      </c>
      <c r="AF81">
        <v>26.622</v>
      </c>
      <c r="AG81">
        <v>37.380000000000003</v>
      </c>
      <c r="AH81">
        <v>140.34540000000001</v>
      </c>
      <c r="AI81">
        <v>0</v>
      </c>
      <c r="AJ81">
        <v>0</v>
      </c>
      <c r="AK81">
        <v>51.140700000000002</v>
      </c>
      <c r="AL81">
        <v>79.364599999999996</v>
      </c>
      <c r="AM81">
        <v>15.804048</v>
      </c>
      <c r="AN81">
        <v>1.01389</v>
      </c>
      <c r="AO81">
        <v>21.167999999999999</v>
      </c>
      <c r="AP81">
        <v>10.119899999999999</v>
      </c>
      <c r="AQ81">
        <v>62.244</v>
      </c>
      <c r="AR81">
        <v>20.423999999999999</v>
      </c>
      <c r="AS81">
        <v>14.93172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3369.7510960000009</v>
      </c>
    </row>
    <row r="82" spans="1:117">
      <c r="A82" t="s">
        <v>124</v>
      </c>
      <c r="B82">
        <v>0</v>
      </c>
      <c r="C82">
        <v>0</v>
      </c>
      <c r="D82">
        <v>31.5</v>
      </c>
      <c r="E82">
        <v>0</v>
      </c>
      <c r="F82">
        <v>0</v>
      </c>
      <c r="G82">
        <v>61.902000000000001</v>
      </c>
      <c r="H82">
        <v>0</v>
      </c>
      <c r="I82">
        <v>0</v>
      </c>
      <c r="J82">
        <v>58.088000000000001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102.75</v>
      </c>
      <c r="Q82">
        <v>19.414000000000001</v>
      </c>
      <c r="R82">
        <v>42.392195999999998</v>
      </c>
      <c r="S82">
        <v>26.390910000000002</v>
      </c>
      <c r="T82">
        <v>0</v>
      </c>
      <c r="U82">
        <v>347.625</v>
      </c>
      <c r="V82">
        <v>18.140333999999999</v>
      </c>
      <c r="W82">
        <v>38.847999999999999</v>
      </c>
      <c r="X82">
        <v>123.782</v>
      </c>
      <c r="Y82">
        <v>0</v>
      </c>
      <c r="Z82">
        <v>13.041600000000001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32.844799999999999</v>
      </c>
      <c r="AF82">
        <v>26.622</v>
      </c>
      <c r="AG82">
        <v>37.380000000000003</v>
      </c>
      <c r="AH82">
        <v>140.34540000000001</v>
      </c>
      <c r="AI82">
        <v>0</v>
      </c>
      <c r="AJ82">
        <v>0</v>
      </c>
      <c r="AK82">
        <v>51.140700000000002</v>
      </c>
      <c r="AL82">
        <v>79.364599999999996</v>
      </c>
      <c r="AM82">
        <v>15.804048</v>
      </c>
      <c r="AN82">
        <v>1.01389</v>
      </c>
      <c r="AO82">
        <v>21.167999999999999</v>
      </c>
      <c r="AP82">
        <v>10.119899999999999</v>
      </c>
      <c r="AQ82">
        <v>62.244</v>
      </c>
      <c r="AR82">
        <v>20.423999999999999</v>
      </c>
      <c r="AS82">
        <v>14.93172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3369.7510960000009</v>
      </c>
    </row>
    <row r="83" spans="1:117">
      <c r="A83" t="s">
        <v>125</v>
      </c>
      <c r="B83">
        <v>0</v>
      </c>
      <c r="C83">
        <v>0</v>
      </c>
      <c r="D83">
        <v>31.5</v>
      </c>
      <c r="E83">
        <v>0</v>
      </c>
      <c r="F83">
        <v>0</v>
      </c>
      <c r="G83">
        <v>61.902000000000001</v>
      </c>
      <c r="H83">
        <v>0</v>
      </c>
      <c r="I83">
        <v>0</v>
      </c>
      <c r="J83">
        <v>58.088000000000001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102.75</v>
      </c>
      <c r="Q83">
        <v>19.414000000000001</v>
      </c>
      <c r="R83">
        <v>42.392195999999998</v>
      </c>
      <c r="S83">
        <v>26.390910000000002</v>
      </c>
      <c r="T83">
        <v>0</v>
      </c>
      <c r="U83">
        <v>347.625</v>
      </c>
      <c r="V83">
        <v>18.140333999999999</v>
      </c>
      <c r="W83">
        <v>41.276000000000003</v>
      </c>
      <c r="X83">
        <v>123.782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26.622</v>
      </c>
      <c r="AG83">
        <v>37.380000000000003</v>
      </c>
      <c r="AH83">
        <v>140.34540000000001</v>
      </c>
      <c r="AI83">
        <v>0</v>
      </c>
      <c r="AJ83">
        <v>0</v>
      </c>
      <c r="AK83">
        <v>51.140700000000002</v>
      </c>
      <c r="AL83">
        <v>79.364599999999996</v>
      </c>
      <c r="AM83">
        <v>15.804048</v>
      </c>
      <c r="AN83">
        <v>1.01389</v>
      </c>
      <c r="AO83">
        <v>23.52</v>
      </c>
      <c r="AP83">
        <v>10.119899999999999</v>
      </c>
      <c r="AQ83">
        <v>62.244</v>
      </c>
      <c r="AR83">
        <v>20.423999999999999</v>
      </c>
      <c r="AS83">
        <v>14.93172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3384.6020520000006</v>
      </c>
    </row>
    <row r="84" spans="1:117">
      <c r="A84" t="s">
        <v>126</v>
      </c>
      <c r="B84">
        <v>0</v>
      </c>
      <c r="C84">
        <v>0</v>
      </c>
      <c r="D84">
        <v>31.5</v>
      </c>
      <c r="E84">
        <v>0</v>
      </c>
      <c r="F84">
        <v>0</v>
      </c>
      <c r="G84">
        <v>61.902000000000001</v>
      </c>
      <c r="H84">
        <v>0</v>
      </c>
      <c r="I84">
        <v>0</v>
      </c>
      <c r="J84">
        <v>58.088000000000001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102.75</v>
      </c>
      <c r="Q84">
        <v>19.414000000000001</v>
      </c>
      <c r="R84">
        <v>42.392195999999998</v>
      </c>
      <c r="S84">
        <v>26.390910000000002</v>
      </c>
      <c r="T84">
        <v>0</v>
      </c>
      <c r="U84">
        <v>347.625</v>
      </c>
      <c r="V84">
        <v>18.140333999999999</v>
      </c>
      <c r="W84">
        <v>41.276000000000003</v>
      </c>
      <c r="X84">
        <v>123.782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26.622</v>
      </c>
      <c r="AG84">
        <v>37.380000000000003</v>
      </c>
      <c r="AH84">
        <v>140.34540000000001</v>
      </c>
      <c r="AI84">
        <v>0</v>
      </c>
      <c r="AJ84">
        <v>0</v>
      </c>
      <c r="AK84">
        <v>51.140700000000002</v>
      </c>
      <c r="AL84">
        <v>79.364599999999996</v>
      </c>
      <c r="AM84">
        <v>15.804048</v>
      </c>
      <c r="AN84">
        <v>1.01389</v>
      </c>
      <c r="AO84">
        <v>23.52</v>
      </c>
      <c r="AP84">
        <v>10.119899999999999</v>
      </c>
      <c r="AQ84">
        <v>62.244</v>
      </c>
      <c r="AR84">
        <v>20.423999999999999</v>
      </c>
      <c r="AS84">
        <v>14.93172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3384.6020520000006</v>
      </c>
    </row>
    <row r="85" spans="1:117">
      <c r="A85" t="s">
        <v>127</v>
      </c>
      <c r="B85">
        <v>0</v>
      </c>
      <c r="C85">
        <v>0</v>
      </c>
      <c r="D85">
        <v>31.5</v>
      </c>
      <c r="E85">
        <v>0</v>
      </c>
      <c r="F85">
        <v>0</v>
      </c>
      <c r="G85">
        <v>61.902000000000001</v>
      </c>
      <c r="H85">
        <v>0</v>
      </c>
      <c r="I85">
        <v>0</v>
      </c>
      <c r="J85">
        <v>58.088000000000001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102.75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347.625</v>
      </c>
      <c r="V85">
        <v>18.140333999999999</v>
      </c>
      <c r="W85">
        <v>41.276000000000003</v>
      </c>
      <c r="X85">
        <v>123.782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32.844799999999999</v>
      </c>
      <c r="AF85">
        <v>26.622</v>
      </c>
      <c r="AG85">
        <v>37.380000000000003</v>
      </c>
      <c r="AH85">
        <v>140.34540000000001</v>
      </c>
      <c r="AI85">
        <v>0</v>
      </c>
      <c r="AJ85">
        <v>0</v>
      </c>
      <c r="AK85">
        <v>51.140700000000002</v>
      </c>
      <c r="AL85">
        <v>79.364599999999996</v>
      </c>
      <c r="AM85">
        <v>15.804048</v>
      </c>
      <c r="AN85">
        <v>1.01389</v>
      </c>
      <c r="AO85">
        <v>23.52</v>
      </c>
      <c r="AP85">
        <v>10.119899999999999</v>
      </c>
      <c r="AQ85">
        <v>62.244</v>
      </c>
      <c r="AR85">
        <v>20.423999999999999</v>
      </c>
      <c r="AS85">
        <v>14.93172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3362.5894960000005</v>
      </c>
    </row>
    <row r="86" spans="1:117">
      <c r="A86" t="s">
        <v>128</v>
      </c>
      <c r="B86">
        <v>0</v>
      </c>
      <c r="C86">
        <v>0</v>
      </c>
      <c r="D86">
        <v>31.5</v>
      </c>
      <c r="E86">
        <v>0</v>
      </c>
      <c r="F86">
        <v>0</v>
      </c>
      <c r="G86">
        <v>61.902000000000001</v>
      </c>
      <c r="H86">
        <v>0</v>
      </c>
      <c r="I86">
        <v>0</v>
      </c>
      <c r="J86">
        <v>58.088000000000001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102.75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347.625</v>
      </c>
      <c r="V86">
        <v>18.140333999999999</v>
      </c>
      <c r="W86">
        <v>41.276000000000003</v>
      </c>
      <c r="X86">
        <v>123.782</v>
      </c>
      <c r="Y86">
        <v>0</v>
      </c>
      <c r="Z86">
        <v>1.1000000000000001</v>
      </c>
      <c r="AA86">
        <v>39.5</v>
      </c>
      <c r="AB86">
        <v>39.510120000000001</v>
      </c>
      <c r="AC86">
        <v>29.062808</v>
      </c>
      <c r="AD86">
        <v>27.3447</v>
      </c>
      <c r="AE86">
        <v>32.844799999999999</v>
      </c>
      <c r="AF86">
        <v>17.748000000000001</v>
      </c>
      <c r="AG86">
        <v>37.380000000000003</v>
      </c>
      <c r="AH86">
        <v>140.34540000000001</v>
      </c>
      <c r="AI86">
        <v>0</v>
      </c>
      <c r="AJ86">
        <v>0</v>
      </c>
      <c r="AK86">
        <v>51.140700000000002</v>
      </c>
      <c r="AL86">
        <v>79.364599999999996</v>
      </c>
      <c r="AM86">
        <v>10.557359999999999</v>
      </c>
      <c r="AN86">
        <v>1.01389</v>
      </c>
      <c r="AO86">
        <v>23.52</v>
      </c>
      <c r="AP86">
        <v>10.119899999999999</v>
      </c>
      <c r="AQ86">
        <v>60.48</v>
      </c>
      <c r="AR86">
        <v>20.423999999999999</v>
      </c>
      <c r="AS86">
        <v>14.93172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3343.9933200000005</v>
      </c>
    </row>
    <row r="87" spans="1:117">
      <c r="A87" t="s">
        <v>129</v>
      </c>
      <c r="B87">
        <v>0</v>
      </c>
      <c r="C87">
        <v>0</v>
      </c>
      <c r="D87">
        <v>31.5</v>
      </c>
      <c r="E87">
        <v>0</v>
      </c>
      <c r="F87">
        <v>0</v>
      </c>
      <c r="G87">
        <v>61.902000000000001</v>
      </c>
      <c r="H87">
        <v>0</v>
      </c>
      <c r="I87">
        <v>0</v>
      </c>
      <c r="J87">
        <v>59.731999999999999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102.75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347.625</v>
      </c>
      <c r="V87">
        <v>18.140333999999999</v>
      </c>
      <c r="W87">
        <v>41.276000000000003</v>
      </c>
      <c r="X87">
        <v>123.782</v>
      </c>
      <c r="Y87">
        <v>0</v>
      </c>
      <c r="Z87">
        <v>1.1000000000000001</v>
      </c>
      <c r="AA87">
        <v>39.5</v>
      </c>
      <c r="AB87">
        <v>39.510120000000001</v>
      </c>
      <c r="AC87">
        <v>29.062808</v>
      </c>
      <c r="AD87">
        <v>27.3447</v>
      </c>
      <c r="AE87">
        <v>32.844799999999999</v>
      </c>
      <c r="AF87">
        <v>17.748000000000001</v>
      </c>
      <c r="AG87">
        <v>37.380000000000003</v>
      </c>
      <c r="AH87">
        <v>140.34540000000001</v>
      </c>
      <c r="AI87">
        <v>0</v>
      </c>
      <c r="AJ87">
        <v>0</v>
      </c>
      <c r="AK87">
        <v>51.140700000000002</v>
      </c>
      <c r="AL87">
        <v>79.364599999999996</v>
      </c>
      <c r="AM87">
        <v>10.557359999999999</v>
      </c>
      <c r="AN87">
        <v>1.01389</v>
      </c>
      <c r="AO87">
        <v>22.05</v>
      </c>
      <c r="AP87">
        <v>10.119899999999999</v>
      </c>
      <c r="AQ87">
        <v>60.48</v>
      </c>
      <c r="AR87">
        <v>20.423999999999999</v>
      </c>
      <c r="AS87">
        <v>14.93172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3344.1673200000005</v>
      </c>
    </row>
    <row r="88" spans="1:117">
      <c r="A88" t="s">
        <v>130</v>
      </c>
      <c r="B88">
        <v>0</v>
      </c>
      <c r="C88">
        <v>0</v>
      </c>
      <c r="D88">
        <v>31.5</v>
      </c>
      <c r="E88">
        <v>0</v>
      </c>
      <c r="F88">
        <v>0</v>
      </c>
      <c r="G88">
        <v>61.902000000000001</v>
      </c>
      <c r="H88">
        <v>0</v>
      </c>
      <c r="I88">
        <v>0</v>
      </c>
      <c r="J88">
        <v>59.731999999999999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102.75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347.625</v>
      </c>
      <c r="V88">
        <v>18.140333999999999</v>
      </c>
      <c r="W88">
        <v>41.276000000000003</v>
      </c>
      <c r="X88">
        <v>123.782</v>
      </c>
      <c r="Y88">
        <v>0</v>
      </c>
      <c r="Z88">
        <v>1.1000000000000001</v>
      </c>
      <c r="AA88">
        <v>39.5</v>
      </c>
      <c r="AB88">
        <v>39.510120000000001</v>
      </c>
      <c r="AC88">
        <v>29.062808</v>
      </c>
      <c r="AD88">
        <v>27.3447</v>
      </c>
      <c r="AE88">
        <v>32.844799999999999</v>
      </c>
      <c r="AF88">
        <v>17.748000000000001</v>
      </c>
      <c r="AG88">
        <v>37.380000000000003</v>
      </c>
      <c r="AH88">
        <v>140.34540000000001</v>
      </c>
      <c r="AI88">
        <v>0</v>
      </c>
      <c r="AJ88">
        <v>0</v>
      </c>
      <c r="AK88">
        <v>51.140700000000002</v>
      </c>
      <c r="AL88">
        <v>79.364599999999996</v>
      </c>
      <c r="AM88">
        <v>10.557359999999999</v>
      </c>
      <c r="AN88">
        <v>1.01389</v>
      </c>
      <c r="AO88">
        <v>22.05</v>
      </c>
      <c r="AP88">
        <v>10.119899999999999</v>
      </c>
      <c r="AQ88">
        <v>60.48</v>
      </c>
      <c r="AR88">
        <v>20.423999999999999</v>
      </c>
      <c r="AS88">
        <v>14.93172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3344.1673200000005</v>
      </c>
    </row>
    <row r="89" spans="1:117">
      <c r="A89" t="s">
        <v>131</v>
      </c>
      <c r="B89">
        <v>0</v>
      </c>
      <c r="C89">
        <v>0</v>
      </c>
      <c r="D89">
        <v>31.5</v>
      </c>
      <c r="E89">
        <v>0</v>
      </c>
      <c r="F89">
        <v>0</v>
      </c>
      <c r="G89">
        <v>61.902000000000001</v>
      </c>
      <c r="H89">
        <v>0</v>
      </c>
      <c r="I89">
        <v>0</v>
      </c>
      <c r="J89">
        <v>59.731999999999999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102.75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346.5</v>
      </c>
      <c r="V89">
        <v>18.140333999999999</v>
      </c>
      <c r="W89">
        <v>43.097000000000001</v>
      </c>
      <c r="X89">
        <v>123.782</v>
      </c>
      <c r="Y89">
        <v>0</v>
      </c>
      <c r="Z89">
        <v>1.1000000000000001</v>
      </c>
      <c r="AA89">
        <v>39.5</v>
      </c>
      <c r="AB89">
        <v>39.510120000000001</v>
      </c>
      <c r="AC89">
        <v>29.062808</v>
      </c>
      <c r="AD89">
        <v>27.3447</v>
      </c>
      <c r="AE89">
        <v>32.844799999999999</v>
      </c>
      <c r="AF89">
        <v>17.748000000000001</v>
      </c>
      <c r="AG89">
        <v>37.380000000000003</v>
      </c>
      <c r="AH89">
        <v>140.34540000000001</v>
      </c>
      <c r="AI89">
        <v>0</v>
      </c>
      <c r="AJ89">
        <v>0</v>
      </c>
      <c r="AK89">
        <v>51.140700000000002</v>
      </c>
      <c r="AL89">
        <v>79.364599999999996</v>
      </c>
      <c r="AM89">
        <v>10.557359999999999</v>
      </c>
      <c r="AN89">
        <v>1.01389</v>
      </c>
      <c r="AO89">
        <v>22.05</v>
      </c>
      <c r="AP89">
        <v>10.119899999999999</v>
      </c>
      <c r="AQ89">
        <v>60.48</v>
      </c>
      <c r="AR89">
        <v>20.423999999999999</v>
      </c>
      <c r="AS89">
        <v>14.93172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3344.8633200000008</v>
      </c>
    </row>
    <row r="90" spans="1:117">
      <c r="A90" t="s">
        <v>132</v>
      </c>
      <c r="B90">
        <v>0</v>
      </c>
      <c r="C90">
        <v>0</v>
      </c>
      <c r="D90">
        <v>31.5</v>
      </c>
      <c r="E90">
        <v>0</v>
      </c>
      <c r="F90">
        <v>0</v>
      </c>
      <c r="G90">
        <v>61.902000000000001</v>
      </c>
      <c r="H90">
        <v>0</v>
      </c>
      <c r="I90">
        <v>0</v>
      </c>
      <c r="J90">
        <v>59.731999999999999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102.75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346.5</v>
      </c>
      <c r="V90">
        <v>18.140333999999999</v>
      </c>
      <c r="W90">
        <v>43.097000000000001</v>
      </c>
      <c r="X90">
        <v>123.782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26.622</v>
      </c>
      <c r="AG90">
        <v>37.380000000000003</v>
      </c>
      <c r="AH90">
        <v>140.34540000000001</v>
      </c>
      <c r="AI90">
        <v>0</v>
      </c>
      <c r="AJ90">
        <v>0</v>
      </c>
      <c r="AK90">
        <v>51.140700000000002</v>
      </c>
      <c r="AL90">
        <v>79.364599999999996</v>
      </c>
      <c r="AM90">
        <v>15.836040000000001</v>
      </c>
      <c r="AN90">
        <v>1.01389</v>
      </c>
      <c r="AO90">
        <v>22.05</v>
      </c>
      <c r="AP90">
        <v>10.119899999999999</v>
      </c>
      <c r="AQ90">
        <v>62.244</v>
      </c>
      <c r="AR90">
        <v>20.423999999999999</v>
      </c>
      <c r="AS90">
        <v>14.93172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3363.491488000001</v>
      </c>
    </row>
    <row r="91" spans="1:117">
      <c r="A91" t="s">
        <v>133</v>
      </c>
      <c r="B91">
        <v>0</v>
      </c>
      <c r="C91">
        <v>0</v>
      </c>
      <c r="D91">
        <v>31.5</v>
      </c>
      <c r="E91">
        <v>0</v>
      </c>
      <c r="F91">
        <v>0</v>
      </c>
      <c r="G91">
        <v>61.902000000000001</v>
      </c>
      <c r="H91">
        <v>0</v>
      </c>
      <c r="I91">
        <v>0</v>
      </c>
      <c r="J91">
        <v>59.731999999999999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102.75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346.5</v>
      </c>
      <c r="V91">
        <v>18.140333999999999</v>
      </c>
      <c r="W91">
        <v>43.097000000000001</v>
      </c>
      <c r="X91">
        <v>123.782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32.844799999999999</v>
      </c>
      <c r="AF91">
        <v>26.622</v>
      </c>
      <c r="AG91">
        <v>37.380000000000003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15.836040000000001</v>
      </c>
      <c r="AN91">
        <v>1.01389</v>
      </c>
      <c r="AO91">
        <v>22.05</v>
      </c>
      <c r="AP91">
        <v>10.119899999999999</v>
      </c>
      <c r="AQ91">
        <v>62.244</v>
      </c>
      <c r="AR91">
        <v>20.423999999999999</v>
      </c>
      <c r="AS91">
        <v>14.93172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3378.2182880000014</v>
      </c>
    </row>
    <row r="92" spans="1:117">
      <c r="A92" t="s">
        <v>134</v>
      </c>
      <c r="B92">
        <v>0</v>
      </c>
      <c r="C92">
        <v>0</v>
      </c>
      <c r="D92">
        <v>31.5</v>
      </c>
      <c r="E92">
        <v>0</v>
      </c>
      <c r="F92">
        <v>0</v>
      </c>
      <c r="G92">
        <v>61.902000000000001</v>
      </c>
      <c r="H92">
        <v>0</v>
      </c>
      <c r="I92">
        <v>0</v>
      </c>
      <c r="J92">
        <v>59.731999999999999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102.75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346.5</v>
      </c>
      <c r="V92">
        <v>18.140333999999999</v>
      </c>
      <c r="W92">
        <v>43.097000000000001</v>
      </c>
      <c r="X92">
        <v>123.782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32.844799999999999</v>
      </c>
      <c r="AF92">
        <v>26.622</v>
      </c>
      <c r="AG92">
        <v>37.380000000000003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15.836040000000001</v>
      </c>
      <c r="AN92">
        <v>1.01389</v>
      </c>
      <c r="AO92">
        <v>22.05</v>
      </c>
      <c r="AP92">
        <v>10.119899999999999</v>
      </c>
      <c r="AQ92">
        <v>62.244</v>
      </c>
      <c r="AR92">
        <v>20.423999999999999</v>
      </c>
      <c r="AS92">
        <v>14.93172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3378.2182880000014</v>
      </c>
    </row>
    <row r="93" spans="1:117">
      <c r="A93" t="s">
        <v>135</v>
      </c>
      <c r="B93">
        <v>0</v>
      </c>
      <c r="C93">
        <v>0</v>
      </c>
      <c r="D93">
        <v>31.5</v>
      </c>
      <c r="E93">
        <v>0</v>
      </c>
      <c r="F93">
        <v>0</v>
      </c>
      <c r="G93">
        <v>61.902000000000001</v>
      </c>
      <c r="H93">
        <v>0</v>
      </c>
      <c r="I93">
        <v>0</v>
      </c>
      <c r="J93">
        <v>59.731999999999999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102.75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346.5</v>
      </c>
      <c r="V93">
        <v>18.140333999999999</v>
      </c>
      <c r="W93">
        <v>43.097000000000001</v>
      </c>
      <c r="X93">
        <v>123.782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32.844799999999999</v>
      </c>
      <c r="AF93">
        <v>26.622</v>
      </c>
      <c r="AG93">
        <v>37.380000000000003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15.836040000000001</v>
      </c>
      <c r="AN93">
        <v>1.01389</v>
      </c>
      <c r="AO93">
        <v>17.64</v>
      </c>
      <c r="AP93">
        <v>10.119899999999999</v>
      </c>
      <c r="AQ93">
        <v>62.244</v>
      </c>
      <c r="AR93">
        <v>12.144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3360.6855680000008</v>
      </c>
    </row>
    <row r="94" spans="1:117">
      <c r="A94" t="s">
        <v>136</v>
      </c>
      <c r="B94">
        <v>0</v>
      </c>
      <c r="C94">
        <v>0</v>
      </c>
      <c r="D94">
        <v>31.5</v>
      </c>
      <c r="E94">
        <v>0</v>
      </c>
      <c r="F94">
        <v>0</v>
      </c>
      <c r="G94">
        <v>61.902000000000001</v>
      </c>
      <c r="H94">
        <v>0</v>
      </c>
      <c r="I94">
        <v>0</v>
      </c>
      <c r="J94">
        <v>59.731999999999999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102.75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346.5</v>
      </c>
      <c r="V94">
        <v>18.140333999999999</v>
      </c>
      <c r="W94">
        <v>43.097000000000001</v>
      </c>
      <c r="X94">
        <v>123.782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32.844799999999999</v>
      </c>
      <c r="AF94">
        <v>26.622</v>
      </c>
      <c r="AG94">
        <v>37.380000000000003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15.836040000000001</v>
      </c>
      <c r="AN94">
        <v>1.01389</v>
      </c>
      <c r="AO94">
        <v>17.64</v>
      </c>
      <c r="AP94">
        <v>10.119899999999999</v>
      </c>
      <c r="AQ94">
        <v>60.48</v>
      </c>
      <c r="AR94">
        <v>12.144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3358.9215680000007</v>
      </c>
    </row>
    <row r="95" spans="1:117">
      <c r="A95" t="s">
        <v>137</v>
      </c>
      <c r="B95">
        <v>0</v>
      </c>
      <c r="C95">
        <v>0</v>
      </c>
      <c r="D95">
        <v>31.5</v>
      </c>
      <c r="E95">
        <v>0</v>
      </c>
      <c r="F95">
        <v>0</v>
      </c>
      <c r="G95">
        <v>61.902000000000001</v>
      </c>
      <c r="H95">
        <v>0</v>
      </c>
      <c r="I95">
        <v>0</v>
      </c>
      <c r="J95">
        <v>59.731999999999999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102.75</v>
      </c>
      <c r="Q95">
        <v>19.414000000000001</v>
      </c>
      <c r="R95">
        <v>42.392195999999998</v>
      </c>
      <c r="S95">
        <v>26.390910000000002</v>
      </c>
      <c r="T95">
        <v>0</v>
      </c>
      <c r="U95">
        <v>346.5</v>
      </c>
      <c r="V95">
        <v>18.140333999999999</v>
      </c>
      <c r="W95">
        <v>43.097000000000001</v>
      </c>
      <c r="X95">
        <v>131.125</v>
      </c>
      <c r="Y95">
        <v>0</v>
      </c>
      <c r="Z95">
        <v>6.5208000000000004</v>
      </c>
      <c r="AA95">
        <v>39.5</v>
      </c>
      <c r="AB95">
        <v>39.510120000000001</v>
      </c>
      <c r="AC95">
        <v>19.35568</v>
      </c>
      <c r="AD95">
        <v>27.3447</v>
      </c>
      <c r="AE95">
        <v>32.844799999999999</v>
      </c>
      <c r="AF95">
        <v>17.748000000000001</v>
      </c>
      <c r="AG95">
        <v>37.380000000000003</v>
      </c>
      <c r="AH95">
        <v>113.64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1.01389</v>
      </c>
      <c r="AO95">
        <v>17.64</v>
      </c>
      <c r="AP95">
        <v>10.119899999999999</v>
      </c>
      <c r="AQ95">
        <v>60.48</v>
      </c>
      <c r="AR95">
        <v>8.8320000000000007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3296.5352720000001</v>
      </c>
    </row>
    <row r="96" spans="1:117">
      <c r="A96" t="s">
        <v>138</v>
      </c>
      <c r="B96">
        <v>0</v>
      </c>
      <c r="C96">
        <v>0</v>
      </c>
      <c r="D96">
        <v>31.5</v>
      </c>
      <c r="E96">
        <v>0</v>
      </c>
      <c r="F96">
        <v>0</v>
      </c>
      <c r="G96">
        <v>61.902000000000001</v>
      </c>
      <c r="H96">
        <v>0</v>
      </c>
      <c r="I96">
        <v>0</v>
      </c>
      <c r="J96">
        <v>59.731999999999999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102.75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346.5</v>
      </c>
      <c r="V96">
        <v>18.140333999999999</v>
      </c>
      <c r="W96">
        <v>43.097000000000001</v>
      </c>
      <c r="X96">
        <v>133.7475</v>
      </c>
      <c r="Y96">
        <v>0</v>
      </c>
      <c r="Z96">
        <v>6.5208000000000004</v>
      </c>
      <c r="AA96">
        <v>39.5</v>
      </c>
      <c r="AB96">
        <v>39.510120000000001</v>
      </c>
      <c r="AC96">
        <v>19.35568</v>
      </c>
      <c r="AD96">
        <v>27.3447</v>
      </c>
      <c r="AE96">
        <v>32.844799999999999</v>
      </c>
      <c r="AF96">
        <v>8.8740000000000006</v>
      </c>
      <c r="AG96">
        <v>37.380000000000003</v>
      </c>
      <c r="AH96">
        <v>113.64</v>
      </c>
      <c r="AI96">
        <v>0</v>
      </c>
      <c r="AJ96">
        <v>0</v>
      </c>
      <c r="AK96">
        <v>51.140700000000002</v>
      </c>
      <c r="AL96">
        <v>75.53</v>
      </c>
      <c r="AM96">
        <v>4.2656000000000001</v>
      </c>
      <c r="AN96">
        <v>1.01389</v>
      </c>
      <c r="AO96">
        <v>17.64</v>
      </c>
      <c r="AP96">
        <v>10.119899999999999</v>
      </c>
      <c r="AQ96">
        <v>60.48</v>
      </c>
      <c r="AR96">
        <v>8.8320000000000007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3283.9920120000002</v>
      </c>
    </row>
    <row r="97" spans="1:117">
      <c r="A97" t="s">
        <v>139</v>
      </c>
      <c r="B97">
        <v>0</v>
      </c>
      <c r="C97">
        <v>0</v>
      </c>
      <c r="D97">
        <v>31.5</v>
      </c>
      <c r="E97">
        <v>0</v>
      </c>
      <c r="F97">
        <v>0</v>
      </c>
      <c r="G97">
        <v>61.902000000000001</v>
      </c>
      <c r="H97">
        <v>0</v>
      </c>
      <c r="I97">
        <v>0</v>
      </c>
      <c r="J97">
        <v>59.731999999999999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102.75</v>
      </c>
      <c r="Q97">
        <v>19.414000000000001</v>
      </c>
      <c r="R97">
        <v>42.392195999999998</v>
      </c>
      <c r="S97">
        <v>26.390910000000002</v>
      </c>
      <c r="T97">
        <v>0</v>
      </c>
      <c r="U97">
        <v>346.5</v>
      </c>
      <c r="V97">
        <v>18.140333999999999</v>
      </c>
      <c r="W97">
        <v>43.704000000000001</v>
      </c>
      <c r="X97">
        <v>141.61500000000001</v>
      </c>
      <c r="Y97">
        <v>0</v>
      </c>
      <c r="Z97">
        <v>6.5208000000000004</v>
      </c>
      <c r="AA97">
        <v>39.5</v>
      </c>
      <c r="AB97">
        <v>39.510120000000001</v>
      </c>
      <c r="AC97">
        <v>19.35568</v>
      </c>
      <c r="AD97">
        <v>27.3447</v>
      </c>
      <c r="AE97">
        <v>32.844799999999999</v>
      </c>
      <c r="AF97">
        <v>8.8740000000000006</v>
      </c>
      <c r="AG97">
        <v>37.380000000000003</v>
      </c>
      <c r="AH97">
        <v>113.64</v>
      </c>
      <c r="AI97">
        <v>0</v>
      </c>
      <c r="AJ97">
        <v>0</v>
      </c>
      <c r="AK97">
        <v>51.140700000000002</v>
      </c>
      <c r="AL97">
        <v>75.53</v>
      </c>
      <c r="AM97">
        <v>0</v>
      </c>
      <c r="AN97">
        <v>1.01389</v>
      </c>
      <c r="AO97">
        <v>17.64</v>
      </c>
      <c r="AP97">
        <v>10.119899999999999</v>
      </c>
      <c r="AQ97">
        <v>60.48</v>
      </c>
      <c r="AR97">
        <v>8.8320000000000007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3288.2009119999998</v>
      </c>
    </row>
    <row r="98" spans="1:117">
      <c r="A98" t="s">
        <v>140</v>
      </c>
      <c r="B98">
        <v>0</v>
      </c>
      <c r="C98">
        <v>0</v>
      </c>
      <c r="D98">
        <v>31.5</v>
      </c>
      <c r="E98">
        <v>0</v>
      </c>
      <c r="F98">
        <v>0</v>
      </c>
      <c r="G98">
        <v>61.902000000000001</v>
      </c>
      <c r="H98">
        <v>0</v>
      </c>
      <c r="I98">
        <v>0</v>
      </c>
      <c r="J98">
        <v>59.731999999999999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102.75</v>
      </c>
      <c r="Q98">
        <v>19.414000000000001</v>
      </c>
      <c r="R98">
        <v>42.392195999999998</v>
      </c>
      <c r="S98">
        <v>26.390910000000002</v>
      </c>
      <c r="T98">
        <v>0</v>
      </c>
      <c r="U98">
        <v>346.5</v>
      </c>
      <c r="V98">
        <v>18.140333999999999</v>
      </c>
      <c r="W98">
        <v>43.704000000000001</v>
      </c>
      <c r="X98">
        <v>147.515625</v>
      </c>
      <c r="Y98">
        <v>0</v>
      </c>
      <c r="Z98">
        <v>6.5208000000000004</v>
      </c>
      <c r="AA98">
        <v>39.5</v>
      </c>
      <c r="AB98">
        <v>39.510120000000001</v>
      </c>
      <c r="AC98">
        <v>19.35568</v>
      </c>
      <c r="AD98">
        <v>27.3447</v>
      </c>
      <c r="AE98">
        <v>32.844799999999999</v>
      </c>
      <c r="AF98">
        <v>8.8740000000000006</v>
      </c>
      <c r="AG98">
        <v>37.380000000000003</v>
      </c>
      <c r="AH98">
        <v>113.64</v>
      </c>
      <c r="AI98">
        <v>0</v>
      </c>
      <c r="AJ98">
        <v>0</v>
      </c>
      <c r="AK98">
        <v>51.140700000000002</v>
      </c>
      <c r="AL98">
        <v>75.53</v>
      </c>
      <c r="AM98">
        <v>0</v>
      </c>
      <c r="AN98">
        <v>1.01389</v>
      </c>
      <c r="AO98">
        <v>17.64</v>
      </c>
      <c r="AP98">
        <v>10.119899999999999</v>
      </c>
      <c r="AQ98">
        <v>60.48</v>
      </c>
      <c r="AR98">
        <v>8.8320000000000007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3294.101537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0.84564374999999969</v>
      </c>
      <c r="E99">
        <f t="shared" si="2"/>
        <v>0</v>
      </c>
      <c r="F99">
        <f t="shared" si="2"/>
        <v>0</v>
      </c>
      <c r="G99">
        <f t="shared" si="2"/>
        <v>1.5204000000000011</v>
      </c>
      <c r="H99">
        <f t="shared" si="2"/>
        <v>0</v>
      </c>
      <c r="I99">
        <f t="shared" si="2"/>
        <v>0</v>
      </c>
      <c r="J99">
        <f t="shared" si="2"/>
        <v>1.422882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2.4590624999999999</v>
      </c>
      <c r="Q99">
        <f t="shared" si="2"/>
        <v>0.48163850000000019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8.2839375000000004</v>
      </c>
      <c r="V99">
        <f t="shared" si="2"/>
        <v>0.44750834549999968</v>
      </c>
      <c r="W99">
        <f t="shared" si="2"/>
        <v>1.0413085000000002</v>
      </c>
      <c r="X99">
        <f t="shared" si="2"/>
        <v>3.448292468749997</v>
      </c>
      <c r="Y99">
        <f t="shared" si="2"/>
        <v>0</v>
      </c>
      <c r="Z99">
        <f t="shared" si="2"/>
        <v>0.16165710000000011</v>
      </c>
      <c r="AA99">
        <f t="shared" si="2"/>
        <v>0.63199604999999948</v>
      </c>
      <c r="AB99">
        <f t="shared" si="2"/>
        <v>0.79149540999999979</v>
      </c>
      <c r="AC99">
        <f t="shared" si="2"/>
        <v>0.45983651799999914</v>
      </c>
      <c r="AD99">
        <f t="shared" si="2"/>
        <v>0.57898637400000108</v>
      </c>
      <c r="AE99">
        <f t="shared" si="2"/>
        <v>1.0620391740000001</v>
      </c>
      <c r="AF99">
        <f t="shared" si="2"/>
        <v>0.27953100000000025</v>
      </c>
      <c r="AG99">
        <f t="shared" si="2"/>
        <v>0.8971200000000018</v>
      </c>
      <c r="AH99">
        <f t="shared" si="2"/>
        <v>2.7283543499999996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1.8284650999999983</v>
      </c>
      <c r="AM99">
        <f t="shared" si="2"/>
        <v>7.8644333999999996E-2</v>
      </c>
      <c r="AN99">
        <f t="shared" si="2"/>
        <v>2.4333360000000057E-2</v>
      </c>
      <c r="AO99">
        <f t="shared" si="2"/>
        <v>0.41270250000000003</v>
      </c>
      <c r="AP99">
        <f t="shared" si="2"/>
        <v>0.24633630000000017</v>
      </c>
      <c r="AQ99">
        <f t="shared" si="2"/>
        <v>0.54683999999999977</v>
      </c>
      <c r="AR99">
        <f t="shared" si="2"/>
        <v>0.42503999999999986</v>
      </c>
      <c r="AS99">
        <f t="shared" si="2"/>
        <v>0.32890140000000034</v>
      </c>
      <c r="AT99">
        <f t="shared" si="2"/>
        <v>0.46784430000000005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2.4240950000000021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77.372417146250001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21.601800000000001</v>
      </c>
      <c r="E3">
        <v>0</v>
      </c>
      <c r="F3">
        <v>0</v>
      </c>
      <c r="G3">
        <v>33.139499999999998</v>
      </c>
      <c r="H3">
        <v>0</v>
      </c>
      <c r="I3">
        <v>0</v>
      </c>
      <c r="J3">
        <v>59.731999999999999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100.481971</v>
      </c>
      <c r="Q3">
        <v>19.984999999999999</v>
      </c>
      <c r="R3">
        <v>42.390099999999997</v>
      </c>
      <c r="S3">
        <v>26.3901</v>
      </c>
      <c r="T3">
        <v>0</v>
      </c>
      <c r="U3">
        <v>347.625</v>
      </c>
      <c r="V3">
        <v>14.25</v>
      </c>
      <c r="W3">
        <v>43.7</v>
      </c>
      <c r="X3">
        <v>147.26089999999999</v>
      </c>
      <c r="Y3">
        <v>0</v>
      </c>
      <c r="Z3">
        <v>6.5208000000000004</v>
      </c>
      <c r="AA3">
        <v>39.5</v>
      </c>
      <c r="AB3">
        <v>39.510120000000001</v>
      </c>
      <c r="AC3">
        <v>19.35568</v>
      </c>
      <c r="AD3">
        <v>0</v>
      </c>
      <c r="AE3">
        <v>49.436556000000003</v>
      </c>
      <c r="AF3">
        <v>8.8740000000000006</v>
      </c>
      <c r="AG3">
        <v>37.380000000000003</v>
      </c>
      <c r="AH3">
        <v>116.9545</v>
      </c>
      <c r="AI3">
        <v>0</v>
      </c>
      <c r="AJ3">
        <v>0</v>
      </c>
      <c r="AK3">
        <v>51.140700000000002</v>
      </c>
      <c r="AL3">
        <v>75.53</v>
      </c>
      <c r="AM3">
        <v>0</v>
      </c>
      <c r="AN3">
        <v>1.01389</v>
      </c>
      <c r="AO3">
        <v>13.23</v>
      </c>
      <c r="AP3">
        <v>11.2728</v>
      </c>
      <c r="AQ3">
        <v>45.36</v>
      </c>
      <c r="AR3">
        <v>48.576000000000001</v>
      </c>
      <c r="AS3">
        <v>32.284799999999997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3139.4048990000001</v>
      </c>
    </row>
    <row r="4" spans="1:117">
      <c r="A4" t="s">
        <v>46</v>
      </c>
      <c r="B4">
        <v>0</v>
      </c>
      <c r="C4">
        <v>0</v>
      </c>
      <c r="D4">
        <v>16.601800000000001</v>
      </c>
      <c r="E4">
        <v>0</v>
      </c>
      <c r="F4">
        <v>0</v>
      </c>
      <c r="G4">
        <v>28.139500000000002</v>
      </c>
      <c r="H4">
        <v>0</v>
      </c>
      <c r="I4">
        <v>0</v>
      </c>
      <c r="J4">
        <v>59.731999999999999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101.231971</v>
      </c>
      <c r="Q4">
        <v>19.984999999999999</v>
      </c>
      <c r="R4">
        <v>42.390099999999997</v>
      </c>
      <c r="S4">
        <v>26.3901</v>
      </c>
      <c r="T4">
        <v>0</v>
      </c>
      <c r="U4">
        <v>347.625</v>
      </c>
      <c r="V4">
        <v>14.25</v>
      </c>
      <c r="W4">
        <v>43.7</v>
      </c>
      <c r="X4">
        <v>147.26089999999999</v>
      </c>
      <c r="Y4">
        <v>0</v>
      </c>
      <c r="Z4">
        <v>6.5208000000000004</v>
      </c>
      <c r="AA4">
        <v>39.104999999999997</v>
      </c>
      <c r="AB4">
        <v>39.510120000000001</v>
      </c>
      <c r="AC4">
        <v>19.35568</v>
      </c>
      <c r="AD4">
        <v>0</v>
      </c>
      <c r="AE4">
        <v>49.436556000000003</v>
      </c>
      <c r="AF4">
        <v>8.8740000000000006</v>
      </c>
      <c r="AG4">
        <v>37.380000000000003</v>
      </c>
      <c r="AH4">
        <v>113.64</v>
      </c>
      <c r="AI4">
        <v>0</v>
      </c>
      <c r="AJ4">
        <v>0</v>
      </c>
      <c r="AK4">
        <v>51.140700000000002</v>
      </c>
      <c r="AL4">
        <v>75.53</v>
      </c>
      <c r="AM4">
        <v>0</v>
      </c>
      <c r="AN4">
        <v>1.01389</v>
      </c>
      <c r="AO4">
        <v>13.23</v>
      </c>
      <c r="AP4">
        <v>11.2728</v>
      </c>
      <c r="AQ4">
        <v>45.36</v>
      </c>
      <c r="AR4">
        <v>48.576000000000001</v>
      </c>
      <c r="AS4">
        <v>32.284799999999997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3126.4453990000002</v>
      </c>
    </row>
    <row r="5" spans="1:117">
      <c r="A5" t="s">
        <v>47</v>
      </c>
      <c r="B5">
        <v>0</v>
      </c>
      <c r="C5">
        <v>0</v>
      </c>
      <c r="D5">
        <v>16.601800000000001</v>
      </c>
      <c r="E5">
        <v>0</v>
      </c>
      <c r="F5">
        <v>0</v>
      </c>
      <c r="G5">
        <v>28.139500000000002</v>
      </c>
      <c r="H5">
        <v>0</v>
      </c>
      <c r="I5">
        <v>0</v>
      </c>
      <c r="J5">
        <v>34.731999999999999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101.25</v>
      </c>
      <c r="Q5">
        <v>19.984999999999999</v>
      </c>
      <c r="R5">
        <v>42.390099999999997</v>
      </c>
      <c r="S5">
        <v>26.3901</v>
      </c>
      <c r="T5">
        <v>0</v>
      </c>
      <c r="U5">
        <v>347.625</v>
      </c>
      <c r="V5">
        <v>14.25</v>
      </c>
      <c r="W5">
        <v>43.7</v>
      </c>
      <c r="X5">
        <v>147.26089999999999</v>
      </c>
      <c r="Y5">
        <v>0</v>
      </c>
      <c r="Z5">
        <v>6.5208000000000004</v>
      </c>
      <c r="AA5">
        <v>39.104999999999997</v>
      </c>
      <c r="AB5">
        <v>39.510120000000001</v>
      </c>
      <c r="AC5">
        <v>19.35568</v>
      </c>
      <c r="AD5">
        <v>0</v>
      </c>
      <c r="AE5">
        <v>49.436556000000003</v>
      </c>
      <c r="AF5">
        <v>8.8740000000000006</v>
      </c>
      <c r="AG5">
        <v>37.380000000000003</v>
      </c>
      <c r="AH5">
        <v>113.64</v>
      </c>
      <c r="AI5">
        <v>0</v>
      </c>
      <c r="AJ5">
        <v>0</v>
      </c>
      <c r="AK5">
        <v>51.140700000000002</v>
      </c>
      <c r="AL5">
        <v>75.53</v>
      </c>
      <c r="AM5">
        <v>0</v>
      </c>
      <c r="AN5">
        <v>1.01389</v>
      </c>
      <c r="AO5">
        <v>13.23</v>
      </c>
      <c r="AP5">
        <v>11.2728</v>
      </c>
      <c r="AQ5">
        <v>30.24</v>
      </c>
      <c r="AR5">
        <v>8.8320000000000007</v>
      </c>
      <c r="AS5">
        <v>32.284799999999997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3046.5994279999995</v>
      </c>
    </row>
    <row r="6" spans="1:117">
      <c r="A6" t="s">
        <v>48</v>
      </c>
      <c r="B6">
        <v>0</v>
      </c>
      <c r="C6">
        <v>0</v>
      </c>
      <c r="D6">
        <v>16.601800000000001</v>
      </c>
      <c r="E6">
        <v>0</v>
      </c>
      <c r="F6">
        <v>0</v>
      </c>
      <c r="G6">
        <v>28.139500000000002</v>
      </c>
      <c r="H6">
        <v>0</v>
      </c>
      <c r="I6">
        <v>0</v>
      </c>
      <c r="J6">
        <v>26.2334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101.25</v>
      </c>
      <c r="Q6">
        <v>19.984999999999999</v>
      </c>
      <c r="R6">
        <v>42.390099999999997</v>
      </c>
      <c r="S6">
        <v>26.3901</v>
      </c>
      <c r="T6">
        <v>0</v>
      </c>
      <c r="U6">
        <v>347.625</v>
      </c>
      <c r="V6">
        <v>14.25</v>
      </c>
      <c r="W6">
        <v>43.7</v>
      </c>
      <c r="X6">
        <v>147.26089999999999</v>
      </c>
      <c r="Y6">
        <v>0</v>
      </c>
      <c r="Z6">
        <v>6.5208000000000004</v>
      </c>
      <c r="AA6">
        <v>39.104999999999997</v>
      </c>
      <c r="AB6">
        <v>39.510120000000001</v>
      </c>
      <c r="AC6">
        <v>19.35568</v>
      </c>
      <c r="AD6">
        <v>0</v>
      </c>
      <c r="AE6">
        <v>49.436556000000003</v>
      </c>
      <c r="AF6">
        <v>8.8740000000000006</v>
      </c>
      <c r="AG6">
        <v>37.380000000000003</v>
      </c>
      <c r="AH6">
        <v>113.64</v>
      </c>
      <c r="AI6">
        <v>0</v>
      </c>
      <c r="AJ6">
        <v>0</v>
      </c>
      <c r="AK6">
        <v>51.140700000000002</v>
      </c>
      <c r="AL6">
        <v>75.53</v>
      </c>
      <c r="AM6">
        <v>0</v>
      </c>
      <c r="AN6">
        <v>1.01389</v>
      </c>
      <c r="AO6">
        <v>13.23</v>
      </c>
      <c r="AP6">
        <v>11.2728</v>
      </c>
      <c r="AQ6">
        <v>30.24</v>
      </c>
      <c r="AR6">
        <v>8.8320000000000007</v>
      </c>
      <c r="AS6">
        <v>32.284799999999997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3038.1008279999996</v>
      </c>
    </row>
    <row r="7" spans="1:117">
      <c r="A7" t="s">
        <v>49</v>
      </c>
      <c r="B7">
        <v>0</v>
      </c>
      <c r="C7">
        <v>0</v>
      </c>
      <c r="D7">
        <v>15.93</v>
      </c>
      <c r="E7">
        <v>0</v>
      </c>
      <c r="F7">
        <v>0</v>
      </c>
      <c r="G7">
        <v>27.01</v>
      </c>
      <c r="H7">
        <v>0</v>
      </c>
      <c r="I7">
        <v>0</v>
      </c>
      <c r="J7">
        <v>25.18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101.25</v>
      </c>
      <c r="Q7">
        <v>19.984999999999999</v>
      </c>
      <c r="R7">
        <v>42.390099999999997</v>
      </c>
      <c r="S7">
        <v>26.3901</v>
      </c>
      <c r="T7">
        <v>0</v>
      </c>
      <c r="U7">
        <v>347.625</v>
      </c>
      <c r="V7">
        <v>14.25</v>
      </c>
      <c r="W7">
        <v>41.883000000000003</v>
      </c>
      <c r="X7">
        <v>147.26089999999999</v>
      </c>
      <c r="Y7">
        <v>0</v>
      </c>
      <c r="Z7">
        <v>6.5208000000000004</v>
      </c>
      <c r="AA7">
        <v>39.104999999999997</v>
      </c>
      <c r="AB7">
        <v>39.510120000000001</v>
      </c>
      <c r="AC7">
        <v>19.35568</v>
      </c>
      <c r="AD7">
        <v>0</v>
      </c>
      <c r="AE7">
        <v>49.436556000000003</v>
      </c>
      <c r="AF7">
        <v>8.8740000000000006</v>
      </c>
      <c r="AG7">
        <v>37.380000000000003</v>
      </c>
      <c r="AH7">
        <v>113.64</v>
      </c>
      <c r="AI7">
        <v>0</v>
      </c>
      <c r="AJ7">
        <v>0</v>
      </c>
      <c r="AK7">
        <v>51.140700000000002</v>
      </c>
      <c r="AL7">
        <v>75.53</v>
      </c>
      <c r="AM7">
        <v>0</v>
      </c>
      <c r="AN7">
        <v>1.01389</v>
      </c>
      <c r="AO7">
        <v>13.23</v>
      </c>
      <c r="AP7">
        <v>11.2728</v>
      </c>
      <c r="AQ7">
        <v>15.12</v>
      </c>
      <c r="AR7">
        <v>8.8320000000000007</v>
      </c>
      <c r="AS7">
        <v>10.7616</v>
      </c>
      <c r="AT7">
        <v>14.308107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2997.9060349999995</v>
      </c>
    </row>
    <row r="8" spans="1:117">
      <c r="A8" t="s">
        <v>50</v>
      </c>
      <c r="B8">
        <v>0</v>
      </c>
      <c r="C8">
        <v>0</v>
      </c>
      <c r="D8">
        <v>15.93</v>
      </c>
      <c r="E8">
        <v>0</v>
      </c>
      <c r="F8">
        <v>0</v>
      </c>
      <c r="G8">
        <v>27.01</v>
      </c>
      <c r="H8">
        <v>0</v>
      </c>
      <c r="I8">
        <v>0</v>
      </c>
      <c r="J8">
        <v>25.18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101.25</v>
      </c>
      <c r="Q8">
        <v>19.984999999999999</v>
      </c>
      <c r="R8">
        <v>42.390099999999997</v>
      </c>
      <c r="S8">
        <v>26.3901</v>
      </c>
      <c r="T8">
        <v>0</v>
      </c>
      <c r="U8">
        <v>347.625</v>
      </c>
      <c r="V8">
        <v>14.25</v>
      </c>
      <c r="W8">
        <v>41.883000000000003</v>
      </c>
      <c r="X8">
        <v>147.26089999999999</v>
      </c>
      <c r="Y8">
        <v>0</v>
      </c>
      <c r="Z8">
        <v>6.5208000000000004</v>
      </c>
      <c r="AA8">
        <v>39.104999999999997</v>
      </c>
      <c r="AB8">
        <v>39.510120000000001</v>
      </c>
      <c r="AC8">
        <v>19.35568</v>
      </c>
      <c r="AD8">
        <v>0</v>
      </c>
      <c r="AE8">
        <v>49.436556000000003</v>
      </c>
      <c r="AF8">
        <v>8.8740000000000006</v>
      </c>
      <c r="AG8">
        <v>37.380000000000003</v>
      </c>
      <c r="AH8">
        <v>113.64</v>
      </c>
      <c r="AI8">
        <v>0</v>
      </c>
      <c r="AJ8">
        <v>0</v>
      </c>
      <c r="AK8">
        <v>51.140700000000002</v>
      </c>
      <c r="AL8">
        <v>75.53</v>
      </c>
      <c r="AM8">
        <v>0</v>
      </c>
      <c r="AN8">
        <v>1.01389</v>
      </c>
      <c r="AO8">
        <v>13.23</v>
      </c>
      <c r="AP8">
        <v>11.2728</v>
      </c>
      <c r="AQ8">
        <v>15.12</v>
      </c>
      <c r="AR8">
        <v>8.8320000000000007</v>
      </c>
      <c r="AS8">
        <v>9.4163999999999994</v>
      </c>
      <c r="AT8">
        <v>16.549230999999999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2998.8019589999999</v>
      </c>
    </row>
    <row r="9" spans="1:117">
      <c r="A9" t="s">
        <v>51</v>
      </c>
      <c r="B9">
        <v>0</v>
      </c>
      <c r="C9">
        <v>0</v>
      </c>
      <c r="D9">
        <v>15.93</v>
      </c>
      <c r="E9">
        <v>0</v>
      </c>
      <c r="F9">
        <v>0</v>
      </c>
      <c r="G9">
        <v>27.01</v>
      </c>
      <c r="H9">
        <v>0</v>
      </c>
      <c r="I9">
        <v>0</v>
      </c>
      <c r="J9">
        <v>25.18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101.25</v>
      </c>
      <c r="Q9">
        <v>19.984999999999999</v>
      </c>
      <c r="R9">
        <v>42.390099999999997</v>
      </c>
      <c r="S9">
        <v>26.3901</v>
      </c>
      <c r="T9">
        <v>0</v>
      </c>
      <c r="U9">
        <v>347.625</v>
      </c>
      <c r="V9">
        <v>14.25</v>
      </c>
      <c r="W9">
        <v>41.883000000000003</v>
      </c>
      <c r="X9">
        <v>147.26089999999999</v>
      </c>
      <c r="Y9">
        <v>0</v>
      </c>
      <c r="Z9">
        <v>6.5208000000000004</v>
      </c>
      <c r="AA9">
        <v>39.104999999999997</v>
      </c>
      <c r="AB9">
        <v>39.510120000000001</v>
      </c>
      <c r="AC9">
        <v>19.35568</v>
      </c>
      <c r="AD9">
        <v>0</v>
      </c>
      <c r="AE9">
        <v>49.436556000000003</v>
      </c>
      <c r="AF9">
        <v>8.8740000000000006</v>
      </c>
      <c r="AG9">
        <v>37.380000000000003</v>
      </c>
      <c r="AH9">
        <v>113.64</v>
      </c>
      <c r="AI9">
        <v>0</v>
      </c>
      <c r="AJ9">
        <v>0</v>
      </c>
      <c r="AK9">
        <v>51.140700000000002</v>
      </c>
      <c r="AL9">
        <v>75.53</v>
      </c>
      <c r="AM9">
        <v>0</v>
      </c>
      <c r="AN9">
        <v>1.01389</v>
      </c>
      <c r="AO9">
        <v>13.23</v>
      </c>
      <c r="AP9">
        <v>10.119899999999999</v>
      </c>
      <c r="AQ9">
        <v>0</v>
      </c>
      <c r="AR9">
        <v>8.8320000000000007</v>
      </c>
      <c r="AS9">
        <v>9.4163999999999994</v>
      </c>
      <c r="AT9">
        <v>16.484999999999999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2982.4648280000001</v>
      </c>
    </row>
    <row r="10" spans="1:117">
      <c r="A10" t="s">
        <v>52</v>
      </c>
      <c r="B10">
        <v>0</v>
      </c>
      <c r="C10">
        <v>0</v>
      </c>
      <c r="D10">
        <v>15.93</v>
      </c>
      <c r="E10">
        <v>0</v>
      </c>
      <c r="F10">
        <v>0</v>
      </c>
      <c r="G10">
        <v>27.01</v>
      </c>
      <c r="H10">
        <v>0</v>
      </c>
      <c r="I10">
        <v>0</v>
      </c>
      <c r="J10">
        <v>25.18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101.25</v>
      </c>
      <c r="Q10">
        <v>19.984999999999999</v>
      </c>
      <c r="R10">
        <v>42.390099999999997</v>
      </c>
      <c r="S10">
        <v>26.3901</v>
      </c>
      <c r="T10">
        <v>0</v>
      </c>
      <c r="U10">
        <v>347.625</v>
      </c>
      <c r="V10">
        <v>14.25</v>
      </c>
      <c r="W10">
        <v>41.883000000000003</v>
      </c>
      <c r="X10">
        <v>147.26089999999999</v>
      </c>
      <c r="Y10">
        <v>0</v>
      </c>
      <c r="Z10">
        <v>6.5208000000000004</v>
      </c>
      <c r="AA10">
        <v>39.104999999999997</v>
      </c>
      <c r="AB10">
        <v>39.510120000000001</v>
      </c>
      <c r="AC10">
        <v>19.35568</v>
      </c>
      <c r="AD10">
        <v>0</v>
      </c>
      <c r="AE10">
        <v>49.436556000000003</v>
      </c>
      <c r="AF10">
        <v>8.8740000000000006</v>
      </c>
      <c r="AG10">
        <v>37.380000000000003</v>
      </c>
      <c r="AH10">
        <v>104.17</v>
      </c>
      <c r="AI10">
        <v>0</v>
      </c>
      <c r="AJ10">
        <v>0</v>
      </c>
      <c r="AK10">
        <v>51.140700000000002</v>
      </c>
      <c r="AL10">
        <v>75.53</v>
      </c>
      <c r="AM10">
        <v>0</v>
      </c>
      <c r="AN10">
        <v>1.01389</v>
      </c>
      <c r="AO10">
        <v>13.23</v>
      </c>
      <c r="AP10">
        <v>10.119899999999999</v>
      </c>
      <c r="AQ10">
        <v>0</v>
      </c>
      <c r="AR10">
        <v>8.8320000000000007</v>
      </c>
      <c r="AS10">
        <v>9.4163999999999994</v>
      </c>
      <c r="AT10">
        <v>15.096799000000001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2971.6066270000001</v>
      </c>
    </row>
    <row r="11" spans="1:117">
      <c r="A11" t="s">
        <v>53</v>
      </c>
      <c r="B11">
        <v>0</v>
      </c>
      <c r="C11">
        <v>0</v>
      </c>
      <c r="D11">
        <v>0.57673799999999997</v>
      </c>
      <c r="E11">
        <v>0</v>
      </c>
      <c r="F11">
        <v>0</v>
      </c>
      <c r="G11">
        <v>5.5268189999999997</v>
      </c>
      <c r="H11">
        <v>0</v>
      </c>
      <c r="I11">
        <v>0</v>
      </c>
      <c r="J11">
        <v>7.5480049999999999</v>
      </c>
      <c r="K11">
        <v>686.77995699999997</v>
      </c>
      <c r="L11">
        <v>653.15009999999995</v>
      </c>
      <c r="M11">
        <v>92</v>
      </c>
      <c r="N11">
        <v>118.125</v>
      </c>
      <c r="O11">
        <v>123.66562500000001</v>
      </c>
      <c r="P11">
        <v>101.25</v>
      </c>
      <c r="Q11">
        <v>19.984999999999999</v>
      </c>
      <c r="R11">
        <v>42.390099999999997</v>
      </c>
      <c r="S11">
        <v>26.3901</v>
      </c>
      <c r="T11">
        <v>0</v>
      </c>
      <c r="U11">
        <v>345.375</v>
      </c>
      <c r="V11">
        <v>14.25</v>
      </c>
      <c r="W11">
        <v>41.883000000000003</v>
      </c>
      <c r="X11">
        <v>147.26089999999999</v>
      </c>
      <c r="Y11">
        <v>0</v>
      </c>
      <c r="Z11">
        <v>6.5208000000000004</v>
      </c>
      <c r="AA11">
        <v>39.104999999999997</v>
      </c>
      <c r="AB11">
        <v>39.510120000000001</v>
      </c>
      <c r="AC11">
        <v>19.35568</v>
      </c>
      <c r="AD11">
        <v>18.229800000000001</v>
      </c>
      <c r="AE11">
        <v>49.436556000000003</v>
      </c>
      <c r="AF11">
        <v>8.8740000000000006</v>
      </c>
      <c r="AG11">
        <v>37.380000000000003</v>
      </c>
      <c r="AH11">
        <v>104.17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1.01389</v>
      </c>
      <c r="AO11">
        <v>14.112</v>
      </c>
      <c r="AP11">
        <v>10.119899999999999</v>
      </c>
      <c r="AQ11">
        <v>0</v>
      </c>
      <c r="AR11">
        <v>8.8320000000000007</v>
      </c>
      <c r="AS11">
        <v>9.4163999999999994</v>
      </c>
      <c r="AT11">
        <v>16.410433000000001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0.7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2936.0136230000003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653.15009999999995</v>
      </c>
      <c r="M12">
        <v>92</v>
      </c>
      <c r="N12">
        <v>118.125</v>
      </c>
      <c r="O12">
        <v>123.66562500000001</v>
      </c>
      <c r="P12">
        <v>101.25</v>
      </c>
      <c r="Q12">
        <v>19.984999999999999</v>
      </c>
      <c r="R12">
        <v>42.390099999999997</v>
      </c>
      <c r="S12">
        <v>26.3901</v>
      </c>
      <c r="T12">
        <v>0</v>
      </c>
      <c r="U12">
        <v>345.375</v>
      </c>
      <c r="V12">
        <v>14.25</v>
      </c>
      <c r="W12">
        <v>41.883000000000003</v>
      </c>
      <c r="X12">
        <v>147.26089999999999</v>
      </c>
      <c r="Y12">
        <v>0</v>
      </c>
      <c r="Z12">
        <v>6.5208000000000004</v>
      </c>
      <c r="AA12">
        <v>39.104999999999997</v>
      </c>
      <c r="AB12">
        <v>39.510120000000001</v>
      </c>
      <c r="AC12">
        <v>19.35568</v>
      </c>
      <c r="AD12">
        <v>18.229800000000001</v>
      </c>
      <c r="AE12">
        <v>49.436556000000003</v>
      </c>
      <c r="AF12">
        <v>8.8740000000000006</v>
      </c>
      <c r="AG12">
        <v>37.380000000000003</v>
      </c>
      <c r="AH12">
        <v>104.17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1.01389</v>
      </c>
      <c r="AO12">
        <v>14.112</v>
      </c>
      <c r="AP12">
        <v>10.119899999999999</v>
      </c>
      <c r="AQ12">
        <v>0</v>
      </c>
      <c r="AR12">
        <v>8.8320000000000007</v>
      </c>
      <c r="AS12">
        <v>9.4163999999999994</v>
      </c>
      <c r="AT12">
        <v>15.492277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2920.7439050000003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653.15009999999995</v>
      </c>
      <c r="M13">
        <v>92</v>
      </c>
      <c r="N13">
        <v>118.125</v>
      </c>
      <c r="O13">
        <v>123.66562500000001</v>
      </c>
      <c r="P13">
        <v>101.25</v>
      </c>
      <c r="Q13">
        <v>19.984999999999999</v>
      </c>
      <c r="R13">
        <v>42.390099999999997</v>
      </c>
      <c r="S13">
        <v>26.3901</v>
      </c>
      <c r="T13">
        <v>0</v>
      </c>
      <c r="U13">
        <v>344.25</v>
      </c>
      <c r="V13">
        <v>14.25</v>
      </c>
      <c r="W13">
        <v>41.883000000000003</v>
      </c>
      <c r="X13">
        <v>147.26089999999999</v>
      </c>
      <c r="Y13">
        <v>0</v>
      </c>
      <c r="Z13">
        <v>6.5208000000000004</v>
      </c>
      <c r="AA13">
        <v>39.104999999999997</v>
      </c>
      <c r="AB13">
        <v>39.510120000000001</v>
      </c>
      <c r="AC13">
        <v>19.35568</v>
      </c>
      <c r="AD13">
        <v>18.229800000000001</v>
      </c>
      <c r="AE13">
        <v>49.436556000000003</v>
      </c>
      <c r="AF13">
        <v>8.8740000000000006</v>
      </c>
      <c r="AG13">
        <v>37.380000000000003</v>
      </c>
      <c r="AH13">
        <v>104.17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1.01389</v>
      </c>
      <c r="AO13">
        <v>14.112</v>
      </c>
      <c r="AP13">
        <v>10.119899999999999</v>
      </c>
      <c r="AQ13">
        <v>0</v>
      </c>
      <c r="AR13">
        <v>8.8320000000000007</v>
      </c>
      <c r="AS13">
        <v>9.4163999999999994</v>
      </c>
      <c r="AT13">
        <v>15.767493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2919.8941210000003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653.15009999999995</v>
      </c>
      <c r="M14">
        <v>92</v>
      </c>
      <c r="N14">
        <v>118.125</v>
      </c>
      <c r="O14">
        <v>123.66562500000001</v>
      </c>
      <c r="P14">
        <v>101.25</v>
      </c>
      <c r="Q14">
        <v>19.984999999999999</v>
      </c>
      <c r="R14">
        <v>42.390099999999997</v>
      </c>
      <c r="S14">
        <v>26.3901</v>
      </c>
      <c r="T14">
        <v>0</v>
      </c>
      <c r="U14">
        <v>344.25</v>
      </c>
      <c r="V14">
        <v>14.25</v>
      </c>
      <c r="W14">
        <v>41.883000000000003</v>
      </c>
      <c r="X14">
        <v>147.26089999999999</v>
      </c>
      <c r="Y14">
        <v>0</v>
      </c>
      <c r="Z14">
        <v>6.5208000000000004</v>
      </c>
      <c r="AA14">
        <v>39.104999999999997</v>
      </c>
      <c r="AB14">
        <v>39.510120000000001</v>
      </c>
      <c r="AC14">
        <v>19.35568</v>
      </c>
      <c r="AD14">
        <v>18.229800000000001</v>
      </c>
      <c r="AE14">
        <v>49.436556000000003</v>
      </c>
      <c r="AF14">
        <v>8.8740000000000006</v>
      </c>
      <c r="AG14">
        <v>37.380000000000003</v>
      </c>
      <c r="AH14">
        <v>104.17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1.01389</v>
      </c>
      <c r="AO14">
        <v>14.112</v>
      </c>
      <c r="AP14">
        <v>10.119899999999999</v>
      </c>
      <c r="AQ14">
        <v>0</v>
      </c>
      <c r="AR14">
        <v>8.8320000000000007</v>
      </c>
      <c r="AS14">
        <v>9.4163999999999994</v>
      </c>
      <c r="AT14">
        <v>16.358080999999999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2920.4847090000003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653.15009999999995</v>
      </c>
      <c r="M15">
        <v>92</v>
      </c>
      <c r="N15">
        <v>118.125</v>
      </c>
      <c r="O15">
        <v>123.66562500000001</v>
      </c>
      <c r="P15">
        <v>101.25</v>
      </c>
      <c r="Q15">
        <v>19.984999999999999</v>
      </c>
      <c r="R15">
        <v>42.390099999999997</v>
      </c>
      <c r="S15">
        <v>26.3901</v>
      </c>
      <c r="T15">
        <v>0</v>
      </c>
      <c r="U15">
        <v>344.25</v>
      </c>
      <c r="V15">
        <v>14.25</v>
      </c>
      <c r="W15">
        <v>41.883000000000003</v>
      </c>
      <c r="X15">
        <v>147.26089999999999</v>
      </c>
      <c r="Y15">
        <v>0</v>
      </c>
      <c r="Z15">
        <v>6.5208000000000004</v>
      </c>
      <c r="AA15">
        <v>39.104999999999997</v>
      </c>
      <c r="AB15">
        <v>39.510120000000001</v>
      </c>
      <c r="AC15">
        <v>19.35568</v>
      </c>
      <c r="AD15">
        <v>18.229800000000001</v>
      </c>
      <c r="AE15">
        <v>49.436556000000003</v>
      </c>
      <c r="AF15">
        <v>8.8740000000000006</v>
      </c>
      <c r="AG15">
        <v>37.380000000000003</v>
      </c>
      <c r="AH15">
        <v>104.17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1.01389</v>
      </c>
      <c r="AO15">
        <v>14.112</v>
      </c>
      <c r="AP15">
        <v>10.119899999999999</v>
      </c>
      <c r="AQ15">
        <v>0</v>
      </c>
      <c r="AR15">
        <v>8.8320000000000007</v>
      </c>
      <c r="AS15">
        <v>9.4163999999999994</v>
      </c>
      <c r="AT15">
        <v>17.497208000000001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2921.6238360000007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653.15009999999995</v>
      </c>
      <c r="M16">
        <v>92</v>
      </c>
      <c r="N16">
        <v>118.125</v>
      </c>
      <c r="O16">
        <v>123.66562500000001</v>
      </c>
      <c r="P16">
        <v>101.25</v>
      </c>
      <c r="Q16">
        <v>19.984999999999999</v>
      </c>
      <c r="R16">
        <v>42.390099999999997</v>
      </c>
      <c r="S16">
        <v>26.3901</v>
      </c>
      <c r="T16">
        <v>0</v>
      </c>
      <c r="U16">
        <v>344.25</v>
      </c>
      <c r="V16">
        <v>14.25</v>
      </c>
      <c r="W16">
        <v>41.883000000000003</v>
      </c>
      <c r="X16">
        <v>147.26089999999999</v>
      </c>
      <c r="Y16">
        <v>0</v>
      </c>
      <c r="Z16">
        <v>6.5208000000000004</v>
      </c>
      <c r="AA16">
        <v>39.104999999999997</v>
      </c>
      <c r="AB16">
        <v>39.510120000000001</v>
      </c>
      <c r="AC16">
        <v>19.35568</v>
      </c>
      <c r="AD16">
        <v>18.229800000000001</v>
      </c>
      <c r="AE16">
        <v>49.436556000000003</v>
      </c>
      <c r="AF16">
        <v>8.8740000000000006</v>
      </c>
      <c r="AG16">
        <v>37.380000000000003</v>
      </c>
      <c r="AH16">
        <v>104.17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1.01389</v>
      </c>
      <c r="AO16">
        <v>14.112</v>
      </c>
      <c r="AP16">
        <v>10.119899999999999</v>
      </c>
      <c r="AQ16">
        <v>0</v>
      </c>
      <c r="AR16">
        <v>8.8320000000000007</v>
      </c>
      <c r="AS16">
        <v>9.4163999999999994</v>
      </c>
      <c r="AT16">
        <v>18.292894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2922.4195220000006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653.15009999999995</v>
      </c>
      <c r="M17">
        <v>92</v>
      </c>
      <c r="N17">
        <v>118.125</v>
      </c>
      <c r="O17">
        <v>123.66562500000001</v>
      </c>
      <c r="P17">
        <v>101.25</v>
      </c>
      <c r="Q17">
        <v>15.9125</v>
      </c>
      <c r="R17">
        <v>42.390099999999997</v>
      </c>
      <c r="S17">
        <v>21.687000000000001</v>
      </c>
      <c r="T17">
        <v>0</v>
      </c>
      <c r="U17">
        <v>342</v>
      </c>
      <c r="V17">
        <v>14.25</v>
      </c>
      <c r="W17">
        <v>41.883000000000003</v>
      </c>
      <c r="X17">
        <v>147.26089999999999</v>
      </c>
      <c r="Y17">
        <v>0</v>
      </c>
      <c r="Z17">
        <v>6.5208000000000004</v>
      </c>
      <c r="AA17">
        <v>39.104999999999997</v>
      </c>
      <c r="AB17">
        <v>39.510120000000001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37.380000000000003</v>
      </c>
      <c r="AH17">
        <v>104.17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1.01389</v>
      </c>
      <c r="AO17">
        <v>14.7</v>
      </c>
      <c r="AP17">
        <v>10.119899999999999</v>
      </c>
      <c r="AQ17">
        <v>0</v>
      </c>
      <c r="AR17">
        <v>8.8320000000000007</v>
      </c>
      <c r="AS17">
        <v>9.4163999999999994</v>
      </c>
      <c r="AT17">
        <v>17.404489000000002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2911.0935170000002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653.15009999999995</v>
      </c>
      <c r="M18">
        <v>92</v>
      </c>
      <c r="N18">
        <v>118.125</v>
      </c>
      <c r="O18">
        <v>123.66562500000001</v>
      </c>
      <c r="P18">
        <v>101.25</v>
      </c>
      <c r="Q18">
        <v>15.9125</v>
      </c>
      <c r="R18">
        <v>42.390099999999997</v>
      </c>
      <c r="S18">
        <v>21.687000000000001</v>
      </c>
      <c r="T18">
        <v>0</v>
      </c>
      <c r="U18">
        <v>342</v>
      </c>
      <c r="V18">
        <v>14.25</v>
      </c>
      <c r="W18">
        <v>41.883000000000003</v>
      </c>
      <c r="X18">
        <v>147.26089999999999</v>
      </c>
      <c r="Y18">
        <v>0</v>
      </c>
      <c r="Z18">
        <v>6.5208000000000004</v>
      </c>
      <c r="AA18">
        <v>39.104999999999997</v>
      </c>
      <c r="AB18">
        <v>39.510120000000001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37.380000000000003</v>
      </c>
      <c r="AH18">
        <v>104.17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1.01389</v>
      </c>
      <c r="AO18">
        <v>14.7</v>
      </c>
      <c r="AP18">
        <v>10.119899999999999</v>
      </c>
      <c r="AQ18">
        <v>0</v>
      </c>
      <c r="AR18">
        <v>8.8320000000000007</v>
      </c>
      <c r="AS18">
        <v>9.4163999999999994</v>
      </c>
      <c r="AT18">
        <v>17.364857000000001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2911.0538850000003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682.37109999999996</v>
      </c>
      <c r="L19">
        <v>564.65509999999995</v>
      </c>
      <c r="M19">
        <v>92</v>
      </c>
      <c r="N19">
        <v>118.125</v>
      </c>
      <c r="O19">
        <v>123.66562500000001</v>
      </c>
      <c r="P19">
        <v>101.25</v>
      </c>
      <c r="Q19">
        <v>12.7796</v>
      </c>
      <c r="R19">
        <v>36.384799999999998</v>
      </c>
      <c r="S19">
        <v>18.590499999999999</v>
      </c>
      <c r="T19">
        <v>0</v>
      </c>
      <c r="U19">
        <v>342</v>
      </c>
      <c r="V19">
        <v>14.25</v>
      </c>
      <c r="W19">
        <v>41.883000000000003</v>
      </c>
      <c r="X19">
        <v>147.26089999999999</v>
      </c>
      <c r="Y19">
        <v>0</v>
      </c>
      <c r="Z19">
        <v>6.5208000000000004</v>
      </c>
      <c r="AA19">
        <v>39.104999999999997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37.380000000000003</v>
      </c>
      <c r="AH19">
        <v>104.17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1.01389</v>
      </c>
      <c r="AO19">
        <v>14.7</v>
      </c>
      <c r="AP19">
        <v>10.119899999999999</v>
      </c>
      <c r="AQ19">
        <v>0</v>
      </c>
      <c r="AR19">
        <v>11.04</v>
      </c>
      <c r="AS19">
        <v>9.4163999999999994</v>
      </c>
      <c r="AT19">
        <v>19.135045000000002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2809.8935160000001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629.94110699999999</v>
      </c>
      <c r="M20">
        <v>92</v>
      </c>
      <c r="N20">
        <v>118.125</v>
      </c>
      <c r="O20">
        <v>123.66562500000001</v>
      </c>
      <c r="P20">
        <v>101.25</v>
      </c>
      <c r="Q20">
        <v>15.9125</v>
      </c>
      <c r="R20">
        <v>42.390099999999997</v>
      </c>
      <c r="S20">
        <v>21.687000000000001</v>
      </c>
      <c r="T20">
        <v>0</v>
      </c>
      <c r="U20">
        <v>342</v>
      </c>
      <c r="V20">
        <v>14.25</v>
      </c>
      <c r="W20">
        <v>41.883000000000003</v>
      </c>
      <c r="X20">
        <v>147.26089999999999</v>
      </c>
      <c r="Y20">
        <v>0</v>
      </c>
      <c r="Z20">
        <v>6.5208000000000004</v>
      </c>
      <c r="AA20">
        <v>39.104999999999997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37.380000000000003</v>
      </c>
      <c r="AH20">
        <v>104.17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1.01389</v>
      </c>
      <c r="AO20">
        <v>14.7</v>
      </c>
      <c r="AP20">
        <v>10.119899999999999</v>
      </c>
      <c r="AQ20">
        <v>0</v>
      </c>
      <c r="AR20">
        <v>48.576000000000001</v>
      </c>
      <c r="AS20">
        <v>9.4163999999999994</v>
      </c>
      <c r="AT20">
        <v>19.986235000000001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2930.21027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653.15009999999995</v>
      </c>
      <c r="M21">
        <v>92</v>
      </c>
      <c r="N21">
        <v>118.125</v>
      </c>
      <c r="O21">
        <v>123.66562500000001</v>
      </c>
      <c r="P21">
        <v>102.677885</v>
      </c>
      <c r="Q21">
        <v>15.9125</v>
      </c>
      <c r="R21">
        <v>42.390099999999997</v>
      </c>
      <c r="S21">
        <v>21.687000000000001</v>
      </c>
      <c r="T21">
        <v>0</v>
      </c>
      <c r="U21">
        <v>342</v>
      </c>
      <c r="V21">
        <v>15.7842</v>
      </c>
      <c r="W21">
        <v>43.7</v>
      </c>
      <c r="X21">
        <v>147.26089999999999</v>
      </c>
      <c r="Y21">
        <v>0</v>
      </c>
      <c r="Z21">
        <v>6.5208000000000004</v>
      </c>
      <c r="AA21">
        <v>39.104999999999997</v>
      </c>
      <c r="AB21">
        <v>39.510120000000001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37.380000000000003</v>
      </c>
      <c r="AH21">
        <v>104.17</v>
      </c>
      <c r="AI21">
        <v>0</v>
      </c>
      <c r="AJ21">
        <v>0</v>
      </c>
      <c r="AK21">
        <v>51.140700000000002</v>
      </c>
      <c r="AL21">
        <v>75.53</v>
      </c>
      <c r="AM21">
        <v>0</v>
      </c>
      <c r="AN21">
        <v>1.01389</v>
      </c>
      <c r="AO21">
        <v>14.7</v>
      </c>
      <c r="AP21">
        <v>11.2728</v>
      </c>
      <c r="AQ21">
        <v>0</v>
      </c>
      <c r="AR21">
        <v>48.576000000000001</v>
      </c>
      <c r="AS21">
        <v>10.089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2969.1525210000004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653.15009999999995</v>
      </c>
      <c r="M22">
        <v>92</v>
      </c>
      <c r="N22">
        <v>118.125</v>
      </c>
      <c r="O22">
        <v>123.66562500000001</v>
      </c>
      <c r="P22">
        <v>102.75</v>
      </c>
      <c r="Q22">
        <v>15.9125</v>
      </c>
      <c r="R22">
        <v>42.390099999999997</v>
      </c>
      <c r="S22">
        <v>21.687000000000001</v>
      </c>
      <c r="T22">
        <v>0</v>
      </c>
      <c r="U22">
        <v>342</v>
      </c>
      <c r="V22">
        <v>15.7842</v>
      </c>
      <c r="W22">
        <v>43.7</v>
      </c>
      <c r="X22">
        <v>147.26089999999999</v>
      </c>
      <c r="Y22">
        <v>0</v>
      </c>
      <c r="Z22">
        <v>6.5208000000000004</v>
      </c>
      <c r="AA22">
        <v>39.104999999999997</v>
      </c>
      <c r="AB22">
        <v>39.510120000000001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37.380000000000003</v>
      </c>
      <c r="AH22">
        <v>104.17</v>
      </c>
      <c r="AI22">
        <v>0</v>
      </c>
      <c r="AJ22">
        <v>0</v>
      </c>
      <c r="AK22">
        <v>51.140700000000002</v>
      </c>
      <c r="AL22">
        <v>75.53</v>
      </c>
      <c r="AM22">
        <v>0</v>
      </c>
      <c r="AN22">
        <v>1.01389</v>
      </c>
      <c r="AO22">
        <v>13.23</v>
      </c>
      <c r="AP22">
        <v>11.2728</v>
      </c>
      <c r="AQ22">
        <v>0</v>
      </c>
      <c r="AR22">
        <v>8.8320000000000007</v>
      </c>
      <c r="AS22">
        <v>10.089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2928.0106360000004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653.15009999999995</v>
      </c>
      <c r="M23">
        <v>92</v>
      </c>
      <c r="N23">
        <v>118.125</v>
      </c>
      <c r="O23">
        <v>123.66562500000001</v>
      </c>
      <c r="P23">
        <v>102.75</v>
      </c>
      <c r="Q23">
        <v>19.782499999999999</v>
      </c>
      <c r="R23">
        <v>42.390099999999997</v>
      </c>
      <c r="S23">
        <v>26.117000000000001</v>
      </c>
      <c r="T23">
        <v>0</v>
      </c>
      <c r="U23">
        <v>342</v>
      </c>
      <c r="V23">
        <v>15.7842</v>
      </c>
      <c r="W23">
        <v>43.7</v>
      </c>
      <c r="X23">
        <v>147.26089999999999</v>
      </c>
      <c r="Y23">
        <v>0</v>
      </c>
      <c r="Z23">
        <v>6.5208000000000004</v>
      </c>
      <c r="AA23">
        <v>39.104999999999997</v>
      </c>
      <c r="AB23">
        <v>39.510120000000001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37.380000000000003</v>
      </c>
      <c r="AH23">
        <v>104.17</v>
      </c>
      <c r="AI23">
        <v>0</v>
      </c>
      <c r="AJ23">
        <v>0</v>
      </c>
      <c r="AK23">
        <v>51.140700000000002</v>
      </c>
      <c r="AL23">
        <v>75.53</v>
      </c>
      <c r="AM23">
        <v>0</v>
      </c>
      <c r="AN23">
        <v>1.01389</v>
      </c>
      <c r="AO23">
        <v>13.23</v>
      </c>
      <c r="AP23">
        <v>11.2728</v>
      </c>
      <c r="AQ23">
        <v>0</v>
      </c>
      <c r="AR23">
        <v>8.8320000000000007</v>
      </c>
      <c r="AS23">
        <v>10.089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2936.3106360000006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653.15009999999995</v>
      </c>
      <c r="M24">
        <v>92</v>
      </c>
      <c r="N24">
        <v>118.125</v>
      </c>
      <c r="O24">
        <v>123.66562500000001</v>
      </c>
      <c r="P24">
        <v>102.75</v>
      </c>
      <c r="Q24">
        <v>19.782499999999999</v>
      </c>
      <c r="R24">
        <v>42.390099999999997</v>
      </c>
      <c r="S24">
        <v>26.117000000000001</v>
      </c>
      <c r="T24">
        <v>0</v>
      </c>
      <c r="U24">
        <v>342</v>
      </c>
      <c r="V24">
        <v>15.7842</v>
      </c>
      <c r="W24">
        <v>43.7</v>
      </c>
      <c r="X24">
        <v>147.26089999999999</v>
      </c>
      <c r="Y24">
        <v>0</v>
      </c>
      <c r="Z24">
        <v>6.5208000000000004</v>
      </c>
      <c r="AA24">
        <v>39.104999999999997</v>
      </c>
      <c r="AB24">
        <v>39.510120000000001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37.380000000000003</v>
      </c>
      <c r="AH24">
        <v>104.17</v>
      </c>
      <c r="AI24">
        <v>0</v>
      </c>
      <c r="AJ24">
        <v>0</v>
      </c>
      <c r="AK24">
        <v>51.140700000000002</v>
      </c>
      <c r="AL24">
        <v>75.53</v>
      </c>
      <c r="AM24">
        <v>0</v>
      </c>
      <c r="AN24">
        <v>1.01389</v>
      </c>
      <c r="AO24">
        <v>13.23</v>
      </c>
      <c r="AP24">
        <v>11.2728</v>
      </c>
      <c r="AQ24">
        <v>15.12</v>
      </c>
      <c r="AR24">
        <v>8.8320000000000007</v>
      </c>
      <c r="AS24">
        <v>10.089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2951.4306360000005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653.15009999999995</v>
      </c>
      <c r="M25">
        <v>92</v>
      </c>
      <c r="N25">
        <v>118.125</v>
      </c>
      <c r="O25">
        <v>123.66562500000001</v>
      </c>
      <c r="P25">
        <v>102.75</v>
      </c>
      <c r="Q25">
        <v>19.782499999999999</v>
      </c>
      <c r="R25">
        <v>42.390099999999997</v>
      </c>
      <c r="S25">
        <v>26.117000000000001</v>
      </c>
      <c r="T25">
        <v>0</v>
      </c>
      <c r="U25">
        <v>342</v>
      </c>
      <c r="V25">
        <v>15.7842</v>
      </c>
      <c r="W25">
        <v>43.7</v>
      </c>
      <c r="X25">
        <v>147.26089999999999</v>
      </c>
      <c r="Y25">
        <v>0</v>
      </c>
      <c r="Z25">
        <v>6.5208000000000004</v>
      </c>
      <c r="AA25">
        <v>39.104999999999997</v>
      </c>
      <c r="AB25">
        <v>31.992000000000001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37.380000000000003</v>
      </c>
      <c r="AH25">
        <v>104.17</v>
      </c>
      <c r="AI25">
        <v>0</v>
      </c>
      <c r="AJ25">
        <v>0</v>
      </c>
      <c r="AK25">
        <v>51.140700000000002</v>
      </c>
      <c r="AL25">
        <v>75.53</v>
      </c>
      <c r="AM25">
        <v>0</v>
      </c>
      <c r="AN25">
        <v>1.01389</v>
      </c>
      <c r="AO25">
        <v>14.7</v>
      </c>
      <c r="AP25">
        <v>11.2728</v>
      </c>
      <c r="AQ25">
        <v>30.24</v>
      </c>
      <c r="AR25">
        <v>8.8320000000000007</v>
      </c>
      <c r="AS25">
        <v>10.089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2960.5025160000005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653.15009999999995</v>
      </c>
      <c r="M26">
        <v>92</v>
      </c>
      <c r="N26">
        <v>118.125</v>
      </c>
      <c r="O26">
        <v>123.66562500000001</v>
      </c>
      <c r="P26">
        <v>102.75</v>
      </c>
      <c r="Q26">
        <v>19.782499999999999</v>
      </c>
      <c r="R26">
        <v>42.390099999999997</v>
      </c>
      <c r="S26">
        <v>26.117000000000001</v>
      </c>
      <c r="T26">
        <v>0</v>
      </c>
      <c r="U26">
        <v>342</v>
      </c>
      <c r="V26">
        <v>15.7842</v>
      </c>
      <c r="W26">
        <v>43.7</v>
      </c>
      <c r="X26">
        <v>147.26089999999999</v>
      </c>
      <c r="Y26">
        <v>0</v>
      </c>
      <c r="Z26">
        <v>6.5208000000000004</v>
      </c>
      <c r="AA26">
        <v>39.104999999999997</v>
      </c>
      <c r="AB26">
        <v>31.992000000000001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37.380000000000003</v>
      </c>
      <c r="AH26">
        <v>104.17</v>
      </c>
      <c r="AI26">
        <v>0</v>
      </c>
      <c r="AJ26">
        <v>0</v>
      </c>
      <c r="AK26">
        <v>51.140700000000002</v>
      </c>
      <c r="AL26">
        <v>75.53</v>
      </c>
      <c r="AM26">
        <v>0</v>
      </c>
      <c r="AN26">
        <v>1.01389</v>
      </c>
      <c r="AO26">
        <v>14.7</v>
      </c>
      <c r="AP26">
        <v>11.2728</v>
      </c>
      <c r="AQ26">
        <v>46.683</v>
      </c>
      <c r="AR26">
        <v>8.8320000000000007</v>
      </c>
      <c r="AS26">
        <v>10.089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2976.9455160000007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653.15009999999995</v>
      </c>
      <c r="M27">
        <v>92</v>
      </c>
      <c r="N27">
        <v>118.125</v>
      </c>
      <c r="O27">
        <v>123.66562500000001</v>
      </c>
      <c r="P27">
        <v>102.75</v>
      </c>
      <c r="Q27">
        <v>19.782499999999999</v>
      </c>
      <c r="R27">
        <v>42.390099999999997</v>
      </c>
      <c r="S27">
        <v>26.117000000000001</v>
      </c>
      <c r="T27">
        <v>0</v>
      </c>
      <c r="U27">
        <v>342</v>
      </c>
      <c r="V27">
        <v>15.7842</v>
      </c>
      <c r="W27">
        <v>43.7</v>
      </c>
      <c r="X27">
        <v>147.26089999999999</v>
      </c>
      <c r="Y27">
        <v>0</v>
      </c>
      <c r="Z27">
        <v>6.5208000000000004</v>
      </c>
      <c r="AA27">
        <v>42.14808</v>
      </c>
      <c r="AB27">
        <v>31.992000000000001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37.380000000000003</v>
      </c>
      <c r="AH27">
        <v>104.17</v>
      </c>
      <c r="AI27">
        <v>0</v>
      </c>
      <c r="AJ27">
        <v>0</v>
      </c>
      <c r="AK27">
        <v>51.140700000000002</v>
      </c>
      <c r="AL27">
        <v>75.53</v>
      </c>
      <c r="AM27">
        <v>0</v>
      </c>
      <c r="AN27">
        <v>1.01389</v>
      </c>
      <c r="AO27">
        <v>14.7</v>
      </c>
      <c r="AP27">
        <v>10.119899999999999</v>
      </c>
      <c r="AQ27">
        <v>62.244</v>
      </c>
      <c r="AR27">
        <v>8.8320000000000007</v>
      </c>
      <c r="AS27">
        <v>10.089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2994.3966960000007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653.15009999999995</v>
      </c>
      <c r="M28">
        <v>92</v>
      </c>
      <c r="N28">
        <v>118.125</v>
      </c>
      <c r="O28">
        <v>123.66562500000001</v>
      </c>
      <c r="P28">
        <v>102.75</v>
      </c>
      <c r="Q28">
        <v>19.782499999999999</v>
      </c>
      <c r="R28">
        <v>42.390099999999997</v>
      </c>
      <c r="S28">
        <v>26.117000000000001</v>
      </c>
      <c r="T28">
        <v>0</v>
      </c>
      <c r="U28">
        <v>342</v>
      </c>
      <c r="V28">
        <v>15.7842</v>
      </c>
      <c r="W28">
        <v>43.7</v>
      </c>
      <c r="X28">
        <v>147.26089999999999</v>
      </c>
      <c r="Y28">
        <v>0</v>
      </c>
      <c r="Z28">
        <v>19.6614</v>
      </c>
      <c r="AA28">
        <v>42.14808</v>
      </c>
      <c r="AB28">
        <v>31.992000000000001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37.380000000000003</v>
      </c>
      <c r="AH28">
        <v>116.9545</v>
      </c>
      <c r="AI28">
        <v>0</v>
      </c>
      <c r="AJ28">
        <v>0</v>
      </c>
      <c r="AK28">
        <v>51.140700000000002</v>
      </c>
      <c r="AL28">
        <v>75.53</v>
      </c>
      <c r="AM28">
        <v>5.1986999999999997</v>
      </c>
      <c r="AN28">
        <v>1.01389</v>
      </c>
      <c r="AO28">
        <v>14.7</v>
      </c>
      <c r="AP28">
        <v>10.119899999999999</v>
      </c>
      <c r="AQ28">
        <v>62.244</v>
      </c>
      <c r="AR28">
        <v>8.8320000000000007</v>
      </c>
      <c r="AS28">
        <v>10.089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3025.5204960000005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653.15009999999995</v>
      </c>
      <c r="M29">
        <v>92</v>
      </c>
      <c r="N29">
        <v>118.125</v>
      </c>
      <c r="O29">
        <v>123.66562500000001</v>
      </c>
      <c r="P29">
        <v>102.75</v>
      </c>
      <c r="Q29">
        <v>19.782499999999999</v>
      </c>
      <c r="R29">
        <v>42.390099999999997</v>
      </c>
      <c r="S29">
        <v>26.117000000000001</v>
      </c>
      <c r="T29">
        <v>0</v>
      </c>
      <c r="U29">
        <v>342</v>
      </c>
      <c r="V29">
        <v>15.7842</v>
      </c>
      <c r="W29">
        <v>43.7</v>
      </c>
      <c r="X29">
        <v>147.26089999999999</v>
      </c>
      <c r="Y29">
        <v>0</v>
      </c>
      <c r="Z29">
        <v>19.6614</v>
      </c>
      <c r="AA29">
        <v>42.14808</v>
      </c>
      <c r="AB29">
        <v>31.992000000000001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37.380000000000003</v>
      </c>
      <c r="AH29">
        <v>116.9545</v>
      </c>
      <c r="AI29">
        <v>0</v>
      </c>
      <c r="AJ29">
        <v>0</v>
      </c>
      <c r="AK29">
        <v>51.140700000000002</v>
      </c>
      <c r="AL29">
        <v>75.53</v>
      </c>
      <c r="AM29">
        <v>10.5307</v>
      </c>
      <c r="AN29">
        <v>1.01389</v>
      </c>
      <c r="AO29">
        <v>14.7</v>
      </c>
      <c r="AP29">
        <v>10.119899999999999</v>
      </c>
      <c r="AQ29">
        <v>62.244</v>
      </c>
      <c r="AR29">
        <v>8.8320000000000007</v>
      </c>
      <c r="AS29">
        <v>10.089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3030.8524960000004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653.15009999999995</v>
      </c>
      <c r="M30">
        <v>92</v>
      </c>
      <c r="N30">
        <v>118.125</v>
      </c>
      <c r="O30">
        <v>123.66562500000001</v>
      </c>
      <c r="P30">
        <v>102.75</v>
      </c>
      <c r="Q30">
        <v>19.782499999999999</v>
      </c>
      <c r="R30">
        <v>42.390099999999997</v>
      </c>
      <c r="S30">
        <v>26.117000000000001</v>
      </c>
      <c r="T30">
        <v>0</v>
      </c>
      <c r="U30">
        <v>342</v>
      </c>
      <c r="V30">
        <v>15.7842</v>
      </c>
      <c r="W30">
        <v>43.7</v>
      </c>
      <c r="X30">
        <v>147.26089999999999</v>
      </c>
      <c r="Y30">
        <v>0</v>
      </c>
      <c r="Z30">
        <v>19.6614</v>
      </c>
      <c r="AA30">
        <v>42.14808</v>
      </c>
      <c r="AB30">
        <v>31.992000000000001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37.380000000000003</v>
      </c>
      <c r="AH30">
        <v>116.9545</v>
      </c>
      <c r="AI30">
        <v>0</v>
      </c>
      <c r="AJ30">
        <v>0</v>
      </c>
      <c r="AK30">
        <v>51.140700000000002</v>
      </c>
      <c r="AL30">
        <v>75.53</v>
      </c>
      <c r="AM30">
        <v>10.5307</v>
      </c>
      <c r="AN30">
        <v>1.01389</v>
      </c>
      <c r="AO30">
        <v>14.7</v>
      </c>
      <c r="AP30">
        <v>10.119899999999999</v>
      </c>
      <c r="AQ30">
        <v>49.14</v>
      </c>
      <c r="AR30">
        <v>8.8320000000000007</v>
      </c>
      <c r="AS30">
        <v>10.089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3017.7484960000002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653.15009999999995</v>
      </c>
      <c r="M31">
        <v>92</v>
      </c>
      <c r="N31">
        <v>118.125</v>
      </c>
      <c r="O31">
        <v>123.66562500000001</v>
      </c>
      <c r="P31">
        <v>102.75</v>
      </c>
      <c r="Q31">
        <v>19.782499999999999</v>
      </c>
      <c r="R31">
        <v>42.390099999999997</v>
      </c>
      <c r="S31">
        <v>26.117000000000001</v>
      </c>
      <c r="T31">
        <v>0</v>
      </c>
      <c r="U31">
        <v>342</v>
      </c>
      <c r="V31">
        <v>15.7842</v>
      </c>
      <c r="W31">
        <v>43.7</v>
      </c>
      <c r="X31">
        <v>147.26089999999999</v>
      </c>
      <c r="Y31">
        <v>0</v>
      </c>
      <c r="Z31">
        <v>19.6614</v>
      </c>
      <c r="AA31">
        <v>42.14808</v>
      </c>
      <c r="AB31">
        <v>31.992000000000001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37.380000000000003</v>
      </c>
      <c r="AH31">
        <v>116.9545</v>
      </c>
      <c r="AI31">
        <v>0</v>
      </c>
      <c r="AJ31">
        <v>0</v>
      </c>
      <c r="AK31">
        <v>51.140700000000002</v>
      </c>
      <c r="AL31">
        <v>75.53</v>
      </c>
      <c r="AM31">
        <v>10.5307</v>
      </c>
      <c r="AN31">
        <v>1.01389</v>
      </c>
      <c r="AO31">
        <v>14.7</v>
      </c>
      <c r="AP31">
        <v>10.119899999999999</v>
      </c>
      <c r="AQ31">
        <v>49.14</v>
      </c>
      <c r="AR31">
        <v>48.576000000000001</v>
      </c>
      <c r="AS31">
        <v>32.284799999999997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3079.6882960000003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653.15009999999995</v>
      </c>
      <c r="M32">
        <v>92</v>
      </c>
      <c r="N32">
        <v>118.125</v>
      </c>
      <c r="O32">
        <v>123.66562500000001</v>
      </c>
      <c r="P32">
        <v>102.75</v>
      </c>
      <c r="Q32">
        <v>19.782499999999999</v>
      </c>
      <c r="R32">
        <v>42.390099999999997</v>
      </c>
      <c r="S32">
        <v>26.117000000000001</v>
      </c>
      <c r="T32">
        <v>0</v>
      </c>
      <c r="U32">
        <v>342</v>
      </c>
      <c r="V32">
        <v>15.7842</v>
      </c>
      <c r="W32">
        <v>43.7</v>
      </c>
      <c r="X32">
        <v>147.26089999999999</v>
      </c>
      <c r="Y32">
        <v>0</v>
      </c>
      <c r="Z32">
        <v>6.5208000000000004</v>
      </c>
      <c r="AA32">
        <v>42.14808</v>
      </c>
      <c r="AB32">
        <v>31.992000000000001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37.380000000000003</v>
      </c>
      <c r="AH32">
        <v>116.9545</v>
      </c>
      <c r="AI32">
        <v>0</v>
      </c>
      <c r="AJ32">
        <v>0</v>
      </c>
      <c r="AK32">
        <v>51.140700000000002</v>
      </c>
      <c r="AL32">
        <v>75.53</v>
      </c>
      <c r="AM32">
        <v>10.5307</v>
      </c>
      <c r="AN32">
        <v>1.01389</v>
      </c>
      <c r="AO32">
        <v>14.7</v>
      </c>
      <c r="AP32">
        <v>10.119899999999999</v>
      </c>
      <c r="AQ32">
        <v>49.14</v>
      </c>
      <c r="AR32">
        <v>48.576000000000001</v>
      </c>
      <c r="AS32">
        <v>32.284799999999997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3066.5476960000001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686.77995699999997</v>
      </c>
      <c r="L33">
        <v>653.15009999999995</v>
      </c>
      <c r="M33">
        <v>92</v>
      </c>
      <c r="N33">
        <v>118.125</v>
      </c>
      <c r="O33">
        <v>123.66562500000001</v>
      </c>
      <c r="P33">
        <v>102.75</v>
      </c>
      <c r="Q33">
        <v>20.032900000000001</v>
      </c>
      <c r="R33">
        <v>42.390099999999997</v>
      </c>
      <c r="S33">
        <v>26.117000000000001</v>
      </c>
      <c r="T33">
        <v>0</v>
      </c>
      <c r="U33">
        <v>342</v>
      </c>
      <c r="V33">
        <v>15.7842</v>
      </c>
      <c r="W33">
        <v>43.7</v>
      </c>
      <c r="X33">
        <v>147.26089999999999</v>
      </c>
      <c r="Y33">
        <v>0</v>
      </c>
      <c r="Z33">
        <v>6.5208000000000004</v>
      </c>
      <c r="AA33">
        <v>42.14808</v>
      </c>
      <c r="AB33">
        <v>31.992000000000001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37.380000000000003</v>
      </c>
      <c r="AH33">
        <v>116.9545</v>
      </c>
      <c r="AI33">
        <v>0</v>
      </c>
      <c r="AJ33">
        <v>0</v>
      </c>
      <c r="AK33">
        <v>51.140700000000002</v>
      </c>
      <c r="AL33">
        <v>75.53</v>
      </c>
      <c r="AM33">
        <v>5.1986999999999997</v>
      </c>
      <c r="AN33">
        <v>1.01389</v>
      </c>
      <c r="AO33">
        <v>16.170000000000002</v>
      </c>
      <c r="AP33">
        <v>10.119899999999999</v>
      </c>
      <c r="AQ33">
        <v>30.24</v>
      </c>
      <c r="AR33">
        <v>8.8320000000000007</v>
      </c>
      <c r="AS33">
        <v>32.284799999999997</v>
      </c>
      <c r="AT33">
        <v>19.710601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3019.0026890000004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686.77995699999997</v>
      </c>
      <c r="L34">
        <v>653.15009999999995</v>
      </c>
      <c r="M34">
        <v>92</v>
      </c>
      <c r="N34">
        <v>118.125</v>
      </c>
      <c r="O34">
        <v>123.66562500000001</v>
      </c>
      <c r="P34">
        <v>102.75</v>
      </c>
      <c r="Q34">
        <v>20.032900000000001</v>
      </c>
      <c r="R34">
        <v>42.390099999999997</v>
      </c>
      <c r="S34">
        <v>26.117000000000001</v>
      </c>
      <c r="T34">
        <v>0</v>
      </c>
      <c r="U34">
        <v>342</v>
      </c>
      <c r="V34">
        <v>15.7842</v>
      </c>
      <c r="W34">
        <v>43.7</v>
      </c>
      <c r="X34">
        <v>147.26089999999999</v>
      </c>
      <c r="Y34">
        <v>0</v>
      </c>
      <c r="Z34">
        <v>6.5208000000000004</v>
      </c>
      <c r="AA34">
        <v>42.14808</v>
      </c>
      <c r="AB34">
        <v>31.992000000000001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37.380000000000003</v>
      </c>
      <c r="AH34">
        <v>104.17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1.01389</v>
      </c>
      <c r="AO34">
        <v>16.170000000000002</v>
      </c>
      <c r="AP34">
        <v>10.119899999999999</v>
      </c>
      <c r="AQ34">
        <v>15.12</v>
      </c>
      <c r="AR34">
        <v>8.8320000000000007</v>
      </c>
      <c r="AS34">
        <v>32.284799999999997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2986.1888960000006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682.37109999999996</v>
      </c>
      <c r="L35">
        <v>589.48276099999998</v>
      </c>
      <c r="M35">
        <v>92</v>
      </c>
      <c r="N35">
        <v>118.125</v>
      </c>
      <c r="O35">
        <v>123.66562500000001</v>
      </c>
      <c r="P35">
        <v>102.75</v>
      </c>
      <c r="Q35">
        <v>9.9222570000000001</v>
      </c>
      <c r="R35">
        <v>38.188985000000002</v>
      </c>
      <c r="S35">
        <v>14.198126</v>
      </c>
      <c r="T35">
        <v>0</v>
      </c>
      <c r="U35">
        <v>342</v>
      </c>
      <c r="V35">
        <v>15.7842</v>
      </c>
      <c r="W35">
        <v>43.7</v>
      </c>
      <c r="X35">
        <v>147.26089999999999</v>
      </c>
      <c r="Y35">
        <v>0</v>
      </c>
      <c r="Z35">
        <v>6.5208000000000004</v>
      </c>
      <c r="AA35">
        <v>42.106999999999999</v>
      </c>
      <c r="AB35">
        <v>31.992000000000001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37.380000000000003</v>
      </c>
      <c r="AH35">
        <v>104.17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1.01389</v>
      </c>
      <c r="AO35">
        <v>16.170000000000002</v>
      </c>
      <c r="AP35">
        <v>10.119899999999999</v>
      </c>
      <c r="AQ35">
        <v>0</v>
      </c>
      <c r="AR35">
        <v>8.8320000000000007</v>
      </c>
      <c r="AS35">
        <v>10.089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2879.525188000001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682.37109999999996</v>
      </c>
      <c r="L36">
        <v>404</v>
      </c>
      <c r="M36">
        <v>92</v>
      </c>
      <c r="N36">
        <v>118.125</v>
      </c>
      <c r="O36">
        <v>123.66562500000001</v>
      </c>
      <c r="P36">
        <v>102.75</v>
      </c>
      <c r="Q36">
        <v>9.9222570000000001</v>
      </c>
      <c r="R36">
        <v>36.384799999999998</v>
      </c>
      <c r="S36">
        <v>14.198126</v>
      </c>
      <c r="T36">
        <v>0</v>
      </c>
      <c r="U36">
        <v>342</v>
      </c>
      <c r="V36">
        <v>15.7842</v>
      </c>
      <c r="W36">
        <v>43.7</v>
      </c>
      <c r="X36">
        <v>147.26089999999999</v>
      </c>
      <c r="Y36">
        <v>0</v>
      </c>
      <c r="Z36">
        <v>6.5208000000000004</v>
      </c>
      <c r="AA36">
        <v>39.5</v>
      </c>
      <c r="AB36">
        <v>31.992000000000001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37.380000000000003</v>
      </c>
      <c r="AH36">
        <v>104.17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1.01389</v>
      </c>
      <c r="AO36">
        <v>16.170000000000002</v>
      </c>
      <c r="AP36">
        <v>10.119899999999999</v>
      </c>
      <c r="AQ36">
        <v>0</v>
      </c>
      <c r="AR36">
        <v>8.8320000000000007</v>
      </c>
      <c r="AS36">
        <v>10.089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2699.6312420000008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613.74</v>
      </c>
      <c r="L37">
        <v>344</v>
      </c>
      <c r="M37">
        <v>92</v>
      </c>
      <c r="N37">
        <v>118.125</v>
      </c>
      <c r="O37">
        <v>123.66562500000001</v>
      </c>
      <c r="P37">
        <v>102.75</v>
      </c>
      <c r="Q37">
        <v>9.9606030000000008</v>
      </c>
      <c r="R37">
        <v>36.384799999999998</v>
      </c>
      <c r="S37">
        <v>14.198126</v>
      </c>
      <c r="T37">
        <v>0</v>
      </c>
      <c r="U37">
        <v>342</v>
      </c>
      <c r="V37">
        <v>15.7842</v>
      </c>
      <c r="W37">
        <v>43.7</v>
      </c>
      <c r="X37">
        <v>147.26089999999999</v>
      </c>
      <c r="Y37">
        <v>0</v>
      </c>
      <c r="Z37">
        <v>6.5208000000000004</v>
      </c>
      <c r="AA37">
        <v>26.86</v>
      </c>
      <c r="AB37">
        <v>31.992000000000001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37.380000000000003</v>
      </c>
      <c r="AH37">
        <v>104.17</v>
      </c>
      <c r="AI37">
        <v>0</v>
      </c>
      <c r="AJ37">
        <v>0</v>
      </c>
      <c r="AK37">
        <v>51.140700000000002</v>
      </c>
      <c r="AL37">
        <v>75.53</v>
      </c>
      <c r="AM37">
        <v>0</v>
      </c>
      <c r="AN37">
        <v>1.01389</v>
      </c>
      <c r="AO37">
        <v>17.64</v>
      </c>
      <c r="AP37">
        <v>10.119899999999999</v>
      </c>
      <c r="AQ37">
        <v>0</v>
      </c>
      <c r="AR37">
        <v>48.576000000000001</v>
      </c>
      <c r="AS37">
        <v>10.7616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2615.2850880000005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570.03</v>
      </c>
      <c r="L38">
        <v>344</v>
      </c>
      <c r="M38">
        <v>92</v>
      </c>
      <c r="N38">
        <v>118.125</v>
      </c>
      <c r="O38">
        <v>123.66562500000001</v>
      </c>
      <c r="P38">
        <v>102.75</v>
      </c>
      <c r="Q38">
        <v>9.9606030000000008</v>
      </c>
      <c r="R38">
        <v>36.384799999999998</v>
      </c>
      <c r="S38">
        <v>14.198126</v>
      </c>
      <c r="T38">
        <v>0</v>
      </c>
      <c r="U38">
        <v>342</v>
      </c>
      <c r="V38">
        <v>15.7842</v>
      </c>
      <c r="W38">
        <v>43.7</v>
      </c>
      <c r="X38">
        <v>147.26089999999999</v>
      </c>
      <c r="Y38">
        <v>0</v>
      </c>
      <c r="Z38">
        <v>6.5208000000000004</v>
      </c>
      <c r="AA38">
        <v>26.86</v>
      </c>
      <c r="AB38">
        <v>31.992000000000001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37.380000000000003</v>
      </c>
      <c r="AH38">
        <v>104.17</v>
      </c>
      <c r="AI38">
        <v>0</v>
      </c>
      <c r="AJ38">
        <v>0</v>
      </c>
      <c r="AK38">
        <v>51.140700000000002</v>
      </c>
      <c r="AL38">
        <v>75.53</v>
      </c>
      <c r="AM38">
        <v>0</v>
      </c>
      <c r="AN38">
        <v>1.01389</v>
      </c>
      <c r="AO38">
        <v>17.64</v>
      </c>
      <c r="AP38">
        <v>10.119899999999999</v>
      </c>
      <c r="AQ38">
        <v>0</v>
      </c>
      <c r="AR38">
        <v>48.576000000000001</v>
      </c>
      <c r="AS38">
        <v>10.7616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2586.5750880000001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495.551582</v>
      </c>
      <c r="L39">
        <v>344</v>
      </c>
      <c r="M39">
        <v>92</v>
      </c>
      <c r="N39">
        <v>118.125</v>
      </c>
      <c r="O39">
        <v>123.66562500000001</v>
      </c>
      <c r="P39">
        <v>102.75</v>
      </c>
      <c r="Q39">
        <v>9.3351369999999996</v>
      </c>
      <c r="R39">
        <v>36.384799999999998</v>
      </c>
      <c r="S39">
        <v>14.198126</v>
      </c>
      <c r="T39">
        <v>0</v>
      </c>
      <c r="U39">
        <v>342</v>
      </c>
      <c r="V39">
        <v>15.7842</v>
      </c>
      <c r="W39">
        <v>43.7</v>
      </c>
      <c r="X39">
        <v>147.26089999999999</v>
      </c>
      <c r="Y39">
        <v>0</v>
      </c>
      <c r="Z39">
        <v>6.5208000000000004</v>
      </c>
      <c r="AA39">
        <v>26.86</v>
      </c>
      <c r="AB39">
        <v>31.992000000000001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37.380000000000003</v>
      </c>
      <c r="AH39">
        <v>104.17</v>
      </c>
      <c r="AI39">
        <v>0</v>
      </c>
      <c r="AJ39">
        <v>0</v>
      </c>
      <c r="AK39">
        <v>51.140700000000002</v>
      </c>
      <c r="AL39">
        <v>75.53</v>
      </c>
      <c r="AM39">
        <v>0</v>
      </c>
      <c r="AN39">
        <v>1.01389</v>
      </c>
      <c r="AO39">
        <v>17.64</v>
      </c>
      <c r="AP39">
        <v>10.119899999999999</v>
      </c>
      <c r="AQ39">
        <v>0</v>
      </c>
      <c r="AR39">
        <v>11.04</v>
      </c>
      <c r="AS39">
        <v>10.7616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54.65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2448.5852040000004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497.972374</v>
      </c>
      <c r="L40">
        <v>344</v>
      </c>
      <c r="M40">
        <v>92</v>
      </c>
      <c r="N40">
        <v>118.125</v>
      </c>
      <c r="O40">
        <v>123.66562500000001</v>
      </c>
      <c r="P40">
        <v>102.75</v>
      </c>
      <c r="Q40">
        <v>9.9606030000000008</v>
      </c>
      <c r="R40">
        <v>36.384799999999998</v>
      </c>
      <c r="S40">
        <v>14.198126</v>
      </c>
      <c r="T40">
        <v>0</v>
      </c>
      <c r="U40">
        <v>342</v>
      </c>
      <c r="V40">
        <v>15.7842</v>
      </c>
      <c r="W40">
        <v>43.7</v>
      </c>
      <c r="X40">
        <v>147.26089999999999</v>
      </c>
      <c r="Y40">
        <v>0</v>
      </c>
      <c r="Z40">
        <v>6.5208000000000004</v>
      </c>
      <c r="AA40">
        <v>26.86</v>
      </c>
      <c r="AB40">
        <v>31.992000000000001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37.380000000000003</v>
      </c>
      <c r="AH40">
        <v>104.17</v>
      </c>
      <c r="AI40">
        <v>0</v>
      </c>
      <c r="AJ40">
        <v>0</v>
      </c>
      <c r="AK40">
        <v>51.140700000000002</v>
      </c>
      <c r="AL40">
        <v>75.53</v>
      </c>
      <c r="AM40">
        <v>0</v>
      </c>
      <c r="AN40">
        <v>1.01389</v>
      </c>
      <c r="AO40">
        <v>17.64</v>
      </c>
      <c r="AP40">
        <v>10.119899999999999</v>
      </c>
      <c r="AQ40">
        <v>0</v>
      </c>
      <c r="AR40">
        <v>11.04</v>
      </c>
      <c r="AS40">
        <v>10.7616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2456.9814620000002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485</v>
      </c>
      <c r="L41">
        <v>344</v>
      </c>
      <c r="M41">
        <v>92</v>
      </c>
      <c r="N41">
        <v>118.125</v>
      </c>
      <c r="O41">
        <v>123.66562500000001</v>
      </c>
      <c r="P41">
        <v>102.75</v>
      </c>
      <c r="Q41">
        <v>9.9222570000000001</v>
      </c>
      <c r="R41">
        <v>30.617699999999999</v>
      </c>
      <c r="S41">
        <v>14.198126</v>
      </c>
      <c r="T41">
        <v>0</v>
      </c>
      <c r="U41">
        <v>342</v>
      </c>
      <c r="V41">
        <v>10.6305</v>
      </c>
      <c r="W41">
        <v>43.7</v>
      </c>
      <c r="X41">
        <v>147.26089999999999</v>
      </c>
      <c r="Y41">
        <v>0</v>
      </c>
      <c r="Z41">
        <v>6.5208000000000004</v>
      </c>
      <c r="AA41">
        <v>14.04936</v>
      </c>
      <c r="AB41">
        <v>31.992000000000001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37.380000000000003</v>
      </c>
      <c r="AH41">
        <v>104.17</v>
      </c>
      <c r="AI41">
        <v>0</v>
      </c>
      <c r="AJ41">
        <v>0</v>
      </c>
      <c r="AK41">
        <v>51.140700000000002</v>
      </c>
      <c r="AL41">
        <v>69.72</v>
      </c>
      <c r="AM41">
        <v>0</v>
      </c>
      <c r="AN41">
        <v>1.01389</v>
      </c>
      <c r="AO41">
        <v>17.64</v>
      </c>
      <c r="AP41">
        <v>10.119899999999999</v>
      </c>
      <c r="AQ41">
        <v>0</v>
      </c>
      <c r="AR41">
        <v>11.04</v>
      </c>
      <c r="AS41">
        <v>10.7616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2424.429302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489.40890000000002</v>
      </c>
      <c r="L42">
        <v>344</v>
      </c>
      <c r="M42">
        <v>92</v>
      </c>
      <c r="N42">
        <v>118.125</v>
      </c>
      <c r="O42">
        <v>123.66562500000001</v>
      </c>
      <c r="P42">
        <v>102.75</v>
      </c>
      <c r="Q42">
        <v>9.9222570000000001</v>
      </c>
      <c r="R42">
        <v>30.617699999999999</v>
      </c>
      <c r="S42">
        <v>14.198126</v>
      </c>
      <c r="T42">
        <v>0</v>
      </c>
      <c r="U42">
        <v>342</v>
      </c>
      <c r="V42">
        <v>10.6305</v>
      </c>
      <c r="W42">
        <v>43.7</v>
      </c>
      <c r="X42">
        <v>147.26089999999999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37.380000000000003</v>
      </c>
      <c r="AH42">
        <v>104.17</v>
      </c>
      <c r="AI42">
        <v>0</v>
      </c>
      <c r="AJ42">
        <v>0</v>
      </c>
      <c r="AK42">
        <v>51.140700000000002</v>
      </c>
      <c r="AL42">
        <v>69.72</v>
      </c>
      <c r="AM42">
        <v>0</v>
      </c>
      <c r="AN42">
        <v>1.01389</v>
      </c>
      <c r="AO42">
        <v>17.64</v>
      </c>
      <c r="AP42">
        <v>10.119899999999999</v>
      </c>
      <c r="AQ42">
        <v>0</v>
      </c>
      <c r="AR42">
        <v>11.04</v>
      </c>
      <c r="AS42">
        <v>10.7616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2434.7888419999999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489.40890000000002</v>
      </c>
      <c r="L43">
        <v>394</v>
      </c>
      <c r="M43">
        <v>92</v>
      </c>
      <c r="N43">
        <v>118.125</v>
      </c>
      <c r="O43">
        <v>123.66562500000001</v>
      </c>
      <c r="P43">
        <v>102.75</v>
      </c>
      <c r="Q43">
        <v>7.96</v>
      </c>
      <c r="R43">
        <v>30.4177</v>
      </c>
      <c r="S43">
        <v>12.394225</v>
      </c>
      <c r="T43">
        <v>0</v>
      </c>
      <c r="U43">
        <v>343.08749999999998</v>
      </c>
      <c r="V43">
        <v>10.6305</v>
      </c>
      <c r="W43">
        <v>43.7</v>
      </c>
      <c r="X43">
        <v>147.26089999999999</v>
      </c>
      <c r="Y43">
        <v>0</v>
      </c>
      <c r="Z43">
        <v>6.5208000000000004</v>
      </c>
      <c r="AA43">
        <v>0</v>
      </c>
      <c r="AB43">
        <v>31.992000000000001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104.17</v>
      </c>
      <c r="AI43">
        <v>0</v>
      </c>
      <c r="AJ43">
        <v>0</v>
      </c>
      <c r="AK43">
        <v>51.140700000000002</v>
      </c>
      <c r="AL43">
        <v>84.825999999999993</v>
      </c>
      <c r="AM43">
        <v>0</v>
      </c>
      <c r="AN43">
        <v>1.01389</v>
      </c>
      <c r="AO43">
        <v>17.64</v>
      </c>
      <c r="AP43">
        <v>10.119899999999999</v>
      </c>
      <c r="AQ43">
        <v>0</v>
      </c>
      <c r="AR43">
        <v>16.559999999999999</v>
      </c>
      <c r="AS43">
        <v>10.7616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2506.2361839999999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489.40890000000002</v>
      </c>
      <c r="L44">
        <v>394</v>
      </c>
      <c r="M44">
        <v>92</v>
      </c>
      <c r="N44">
        <v>118.125</v>
      </c>
      <c r="O44">
        <v>123.66562500000001</v>
      </c>
      <c r="P44">
        <v>102.75</v>
      </c>
      <c r="Q44">
        <v>7.96</v>
      </c>
      <c r="R44">
        <v>36.423000000000002</v>
      </c>
      <c r="S44">
        <v>12.394225</v>
      </c>
      <c r="T44">
        <v>0</v>
      </c>
      <c r="U44">
        <v>343.125</v>
      </c>
      <c r="V44">
        <v>10.6305</v>
      </c>
      <c r="W44">
        <v>43.7</v>
      </c>
      <c r="X44">
        <v>147.26089999999999</v>
      </c>
      <c r="Y44">
        <v>0</v>
      </c>
      <c r="Z44">
        <v>6.5208000000000004</v>
      </c>
      <c r="AA44">
        <v>0</v>
      </c>
      <c r="AB44">
        <v>31.992000000000001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104.17</v>
      </c>
      <c r="AI44">
        <v>0</v>
      </c>
      <c r="AJ44">
        <v>0</v>
      </c>
      <c r="AK44">
        <v>51.140700000000002</v>
      </c>
      <c r="AL44">
        <v>84.825999999999993</v>
      </c>
      <c r="AM44">
        <v>0</v>
      </c>
      <c r="AN44">
        <v>1.01389</v>
      </c>
      <c r="AO44">
        <v>17.64</v>
      </c>
      <c r="AP44">
        <v>10.119899999999999</v>
      </c>
      <c r="AQ44">
        <v>0</v>
      </c>
      <c r="AR44">
        <v>48.576000000000001</v>
      </c>
      <c r="AS44">
        <v>10.7616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2544.2949839999997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489.40890000000002</v>
      </c>
      <c r="L45">
        <v>444</v>
      </c>
      <c r="M45">
        <v>92</v>
      </c>
      <c r="N45">
        <v>118.125</v>
      </c>
      <c r="O45">
        <v>123.66562500000001</v>
      </c>
      <c r="P45">
        <v>102.75</v>
      </c>
      <c r="Q45">
        <v>7.96</v>
      </c>
      <c r="R45">
        <v>36.423000000000002</v>
      </c>
      <c r="S45">
        <v>12.394225</v>
      </c>
      <c r="T45">
        <v>0</v>
      </c>
      <c r="U45">
        <v>343.125</v>
      </c>
      <c r="V45">
        <v>10.6305</v>
      </c>
      <c r="W45">
        <v>43.7</v>
      </c>
      <c r="X45">
        <v>147.26089999999999</v>
      </c>
      <c r="Y45">
        <v>0</v>
      </c>
      <c r="Z45">
        <v>6.5208000000000004</v>
      </c>
      <c r="AA45">
        <v>0</v>
      </c>
      <c r="AB45">
        <v>31.992000000000001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104.17</v>
      </c>
      <c r="AI45">
        <v>0</v>
      </c>
      <c r="AJ45">
        <v>0</v>
      </c>
      <c r="AK45">
        <v>51.140700000000002</v>
      </c>
      <c r="AL45">
        <v>84.825999999999993</v>
      </c>
      <c r="AM45">
        <v>0</v>
      </c>
      <c r="AN45">
        <v>1.01389</v>
      </c>
      <c r="AO45">
        <v>17.64</v>
      </c>
      <c r="AP45">
        <v>10.119899999999999</v>
      </c>
      <c r="AQ45">
        <v>0</v>
      </c>
      <c r="AR45">
        <v>48.576000000000001</v>
      </c>
      <c r="AS45">
        <v>24.75168</v>
      </c>
      <c r="AT45">
        <v>20.000008000000001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2608.2850639999997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535</v>
      </c>
      <c r="L46">
        <v>474</v>
      </c>
      <c r="M46">
        <v>92</v>
      </c>
      <c r="N46">
        <v>118.125</v>
      </c>
      <c r="O46">
        <v>123.66562500000001</v>
      </c>
      <c r="P46">
        <v>102.75</v>
      </c>
      <c r="Q46">
        <v>7.96</v>
      </c>
      <c r="R46">
        <v>36.423000000000002</v>
      </c>
      <c r="S46">
        <v>12.394225</v>
      </c>
      <c r="T46">
        <v>0</v>
      </c>
      <c r="U46">
        <v>343.125</v>
      </c>
      <c r="V46">
        <v>10.6305</v>
      </c>
      <c r="W46">
        <v>43.7</v>
      </c>
      <c r="X46">
        <v>147.26089999999999</v>
      </c>
      <c r="Y46">
        <v>0</v>
      </c>
      <c r="Z46">
        <v>6.5208000000000004</v>
      </c>
      <c r="AA46">
        <v>0</v>
      </c>
      <c r="AB46">
        <v>31.992000000000001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104.17</v>
      </c>
      <c r="AI46">
        <v>0</v>
      </c>
      <c r="AJ46">
        <v>0</v>
      </c>
      <c r="AK46">
        <v>51.140700000000002</v>
      </c>
      <c r="AL46">
        <v>84.825999999999993</v>
      </c>
      <c r="AM46">
        <v>0</v>
      </c>
      <c r="AN46">
        <v>1.01389</v>
      </c>
      <c r="AO46">
        <v>17.64</v>
      </c>
      <c r="AP46">
        <v>10.119899999999999</v>
      </c>
      <c r="AQ46">
        <v>0</v>
      </c>
      <c r="AR46">
        <v>8.8320000000000007</v>
      </c>
      <c r="AS46">
        <v>24.75168</v>
      </c>
      <c r="AT46">
        <v>18.060464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2642.1926200000003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601.74680000000001</v>
      </c>
      <c r="L47">
        <v>479.42500000000001</v>
      </c>
      <c r="M47">
        <v>92</v>
      </c>
      <c r="N47">
        <v>118.125</v>
      </c>
      <c r="O47">
        <v>123.66562500000001</v>
      </c>
      <c r="P47">
        <v>102.75</v>
      </c>
      <c r="Q47">
        <v>12.99</v>
      </c>
      <c r="R47">
        <v>36.423000000000002</v>
      </c>
      <c r="S47">
        <v>17.5105</v>
      </c>
      <c r="T47">
        <v>0</v>
      </c>
      <c r="U47">
        <v>343.125</v>
      </c>
      <c r="V47">
        <v>10.6305</v>
      </c>
      <c r="W47">
        <v>43.7</v>
      </c>
      <c r="X47">
        <v>147.26089999999999</v>
      </c>
      <c r="Y47">
        <v>0</v>
      </c>
      <c r="Z47">
        <v>6.5208000000000004</v>
      </c>
      <c r="AA47">
        <v>0</v>
      </c>
      <c r="AB47">
        <v>31.992000000000001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104.17</v>
      </c>
      <c r="AI47">
        <v>0</v>
      </c>
      <c r="AJ47">
        <v>0</v>
      </c>
      <c r="AK47">
        <v>51.140700000000002</v>
      </c>
      <c r="AL47">
        <v>84.825999999999993</v>
      </c>
      <c r="AM47">
        <v>0</v>
      </c>
      <c r="AN47">
        <v>1.01389</v>
      </c>
      <c r="AO47">
        <v>17.64</v>
      </c>
      <c r="AP47">
        <v>10.119899999999999</v>
      </c>
      <c r="AQ47">
        <v>0</v>
      </c>
      <c r="AR47">
        <v>8.8320000000000007</v>
      </c>
      <c r="AS47">
        <v>24.75168</v>
      </c>
      <c r="AT47">
        <v>19.073336999999999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2725.5235680000001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601.74680000000001</v>
      </c>
      <c r="L48">
        <v>499.42500000000001</v>
      </c>
      <c r="M48">
        <v>92</v>
      </c>
      <c r="N48">
        <v>118.125</v>
      </c>
      <c r="O48">
        <v>123.66562500000001</v>
      </c>
      <c r="P48">
        <v>102.75</v>
      </c>
      <c r="Q48">
        <v>12.99</v>
      </c>
      <c r="R48">
        <v>36.423000000000002</v>
      </c>
      <c r="S48">
        <v>17.5105</v>
      </c>
      <c r="T48">
        <v>0</v>
      </c>
      <c r="U48">
        <v>343.125</v>
      </c>
      <c r="V48">
        <v>10.6305</v>
      </c>
      <c r="W48">
        <v>43.7</v>
      </c>
      <c r="X48">
        <v>147.26089999999999</v>
      </c>
      <c r="Y48">
        <v>0</v>
      </c>
      <c r="Z48">
        <v>6.5208000000000004</v>
      </c>
      <c r="AA48">
        <v>0</v>
      </c>
      <c r="AB48">
        <v>31.992000000000001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104.17</v>
      </c>
      <c r="AI48">
        <v>0</v>
      </c>
      <c r="AJ48">
        <v>0</v>
      </c>
      <c r="AK48">
        <v>51.140700000000002</v>
      </c>
      <c r="AL48">
        <v>84.825999999999993</v>
      </c>
      <c r="AM48">
        <v>0</v>
      </c>
      <c r="AN48">
        <v>1.01389</v>
      </c>
      <c r="AO48">
        <v>17.64</v>
      </c>
      <c r="AP48">
        <v>10.119899999999999</v>
      </c>
      <c r="AQ48">
        <v>0</v>
      </c>
      <c r="AR48">
        <v>8.8320000000000007</v>
      </c>
      <c r="AS48">
        <v>24.75168</v>
      </c>
      <c r="AT48">
        <v>16.865200999999999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2733.637592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601.74680000000001</v>
      </c>
      <c r="L49">
        <v>571.42499999999995</v>
      </c>
      <c r="M49">
        <v>92</v>
      </c>
      <c r="N49">
        <v>118.125</v>
      </c>
      <c r="O49">
        <v>123.66562500000001</v>
      </c>
      <c r="P49">
        <v>102.75</v>
      </c>
      <c r="Q49">
        <v>12.99</v>
      </c>
      <c r="R49">
        <v>36.423000000000002</v>
      </c>
      <c r="S49">
        <v>17.5105</v>
      </c>
      <c r="T49">
        <v>0</v>
      </c>
      <c r="U49">
        <v>343.125</v>
      </c>
      <c r="V49">
        <v>10.6305</v>
      </c>
      <c r="W49">
        <v>43.7</v>
      </c>
      <c r="X49">
        <v>147.26089999999999</v>
      </c>
      <c r="Y49">
        <v>0</v>
      </c>
      <c r="Z49">
        <v>6.5208000000000004</v>
      </c>
      <c r="AA49">
        <v>0</v>
      </c>
      <c r="AB49">
        <v>31.992000000000001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104.17</v>
      </c>
      <c r="AI49">
        <v>0</v>
      </c>
      <c r="AJ49">
        <v>0</v>
      </c>
      <c r="AK49">
        <v>51.140700000000002</v>
      </c>
      <c r="AL49">
        <v>69.72</v>
      </c>
      <c r="AM49">
        <v>0</v>
      </c>
      <c r="AN49">
        <v>1.01389</v>
      </c>
      <c r="AO49">
        <v>17.64</v>
      </c>
      <c r="AP49">
        <v>10.119899999999999</v>
      </c>
      <c r="AQ49">
        <v>0</v>
      </c>
      <c r="AR49">
        <v>15.456</v>
      </c>
      <c r="AS49">
        <v>10.089</v>
      </c>
      <c r="AT49">
        <v>17.935576999999999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2783.5632879999998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601.74680000000001</v>
      </c>
      <c r="L50">
        <v>571.42499999999995</v>
      </c>
      <c r="M50">
        <v>92</v>
      </c>
      <c r="N50">
        <v>118.125</v>
      </c>
      <c r="O50">
        <v>123.66562500000001</v>
      </c>
      <c r="P50">
        <v>102.75</v>
      </c>
      <c r="Q50">
        <v>12.99</v>
      </c>
      <c r="R50">
        <v>36.423000000000002</v>
      </c>
      <c r="S50">
        <v>17.5105</v>
      </c>
      <c r="T50">
        <v>0</v>
      </c>
      <c r="U50">
        <v>343.125</v>
      </c>
      <c r="V50">
        <v>10.6305</v>
      </c>
      <c r="W50">
        <v>43.7</v>
      </c>
      <c r="X50">
        <v>147.26089999999999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104.17</v>
      </c>
      <c r="AI50">
        <v>0</v>
      </c>
      <c r="AJ50">
        <v>0</v>
      </c>
      <c r="AK50">
        <v>51.140700000000002</v>
      </c>
      <c r="AL50">
        <v>69.72</v>
      </c>
      <c r="AM50">
        <v>0</v>
      </c>
      <c r="AN50">
        <v>1.01389</v>
      </c>
      <c r="AO50">
        <v>17.64</v>
      </c>
      <c r="AP50">
        <v>10.119899999999999</v>
      </c>
      <c r="AQ50">
        <v>0</v>
      </c>
      <c r="AR50">
        <v>15.456</v>
      </c>
      <c r="AS50">
        <v>10.089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2772.2977189999992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601.74680000000001</v>
      </c>
      <c r="L51">
        <v>571.42499999999995</v>
      </c>
      <c r="M51">
        <v>92</v>
      </c>
      <c r="N51">
        <v>118.125</v>
      </c>
      <c r="O51">
        <v>123.66562500000001</v>
      </c>
      <c r="P51">
        <v>102.75</v>
      </c>
      <c r="Q51">
        <v>12.99</v>
      </c>
      <c r="R51">
        <v>36.423000000000002</v>
      </c>
      <c r="S51">
        <v>17.5105</v>
      </c>
      <c r="T51">
        <v>0</v>
      </c>
      <c r="U51">
        <v>344.21249999999998</v>
      </c>
      <c r="V51">
        <v>10.6305</v>
      </c>
      <c r="W51">
        <v>43.7</v>
      </c>
      <c r="X51">
        <v>147.26089999999999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104.17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1.01389</v>
      </c>
      <c r="AO51">
        <v>17.64</v>
      </c>
      <c r="AP51">
        <v>10.119899999999999</v>
      </c>
      <c r="AQ51">
        <v>0</v>
      </c>
      <c r="AR51">
        <v>15.456</v>
      </c>
      <c r="AS51">
        <v>10.089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2757.1172189999997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601.74680000000001</v>
      </c>
      <c r="L52">
        <v>592.42499999999995</v>
      </c>
      <c r="M52">
        <v>92</v>
      </c>
      <c r="N52">
        <v>118.125</v>
      </c>
      <c r="O52">
        <v>123.66562500000001</v>
      </c>
      <c r="P52">
        <v>102.75</v>
      </c>
      <c r="Q52">
        <v>12.99</v>
      </c>
      <c r="R52">
        <v>36.423000000000002</v>
      </c>
      <c r="S52">
        <v>17.5105</v>
      </c>
      <c r="T52">
        <v>0</v>
      </c>
      <c r="U52">
        <v>344.25</v>
      </c>
      <c r="V52">
        <v>10.6305</v>
      </c>
      <c r="W52">
        <v>43.7</v>
      </c>
      <c r="X52">
        <v>147.26089999999999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104.17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1.01389</v>
      </c>
      <c r="AO52">
        <v>17.64</v>
      </c>
      <c r="AP52">
        <v>10.119899999999999</v>
      </c>
      <c r="AQ52">
        <v>0</v>
      </c>
      <c r="AR52">
        <v>15.456</v>
      </c>
      <c r="AS52">
        <v>10.089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2778.1547189999992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601.74680000000001</v>
      </c>
      <c r="L53">
        <v>592.42499999999995</v>
      </c>
      <c r="M53">
        <v>92</v>
      </c>
      <c r="N53">
        <v>118.125</v>
      </c>
      <c r="O53">
        <v>123.66562500000001</v>
      </c>
      <c r="P53">
        <v>102.75</v>
      </c>
      <c r="Q53">
        <v>12.99</v>
      </c>
      <c r="R53">
        <v>36.423000000000002</v>
      </c>
      <c r="S53">
        <v>17.5105</v>
      </c>
      <c r="T53">
        <v>0</v>
      </c>
      <c r="U53">
        <v>344.25</v>
      </c>
      <c r="V53">
        <v>10.6305</v>
      </c>
      <c r="W53">
        <v>43.7</v>
      </c>
      <c r="X53">
        <v>147.26089999999999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104.17</v>
      </c>
      <c r="AI53">
        <v>0</v>
      </c>
      <c r="AJ53">
        <v>0</v>
      </c>
      <c r="AK53">
        <v>51.140700000000002</v>
      </c>
      <c r="AL53">
        <v>63.91</v>
      </c>
      <c r="AM53">
        <v>0</v>
      </c>
      <c r="AN53">
        <v>1.01389</v>
      </c>
      <c r="AO53">
        <v>17.64</v>
      </c>
      <c r="AP53">
        <v>10.119899999999999</v>
      </c>
      <c r="AQ53">
        <v>0</v>
      </c>
      <c r="AR53">
        <v>16.559999999999999</v>
      </c>
      <c r="AS53">
        <v>10.089</v>
      </c>
      <c r="AT53">
        <v>18.902930999999999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2788.6196419999992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601.74680000000001</v>
      </c>
      <c r="L54">
        <v>571.42499999999995</v>
      </c>
      <c r="M54">
        <v>92</v>
      </c>
      <c r="N54">
        <v>118.125</v>
      </c>
      <c r="O54">
        <v>123.66562500000001</v>
      </c>
      <c r="P54">
        <v>102.75</v>
      </c>
      <c r="Q54">
        <v>12.99</v>
      </c>
      <c r="R54">
        <v>36.423000000000002</v>
      </c>
      <c r="S54">
        <v>17.5105</v>
      </c>
      <c r="T54">
        <v>0</v>
      </c>
      <c r="U54">
        <v>344.25</v>
      </c>
      <c r="V54">
        <v>10.6305</v>
      </c>
      <c r="W54">
        <v>43.7</v>
      </c>
      <c r="X54">
        <v>147.26089999999999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104.17</v>
      </c>
      <c r="AI54">
        <v>0</v>
      </c>
      <c r="AJ54">
        <v>0</v>
      </c>
      <c r="AK54">
        <v>51.140700000000002</v>
      </c>
      <c r="AL54">
        <v>69.72</v>
      </c>
      <c r="AM54">
        <v>0</v>
      </c>
      <c r="AN54">
        <v>1.01389</v>
      </c>
      <c r="AO54">
        <v>17.64</v>
      </c>
      <c r="AP54">
        <v>10.119899999999999</v>
      </c>
      <c r="AQ54">
        <v>0</v>
      </c>
      <c r="AR54">
        <v>16.559999999999999</v>
      </c>
      <c r="AS54">
        <v>10.089</v>
      </c>
      <c r="AT54">
        <v>18.472867000000001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2772.999577999999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601.74680000000001</v>
      </c>
      <c r="L55">
        <v>509.02191800000003</v>
      </c>
      <c r="M55">
        <v>92</v>
      </c>
      <c r="N55">
        <v>118.125</v>
      </c>
      <c r="O55">
        <v>123.66562500000001</v>
      </c>
      <c r="P55">
        <v>102.75</v>
      </c>
      <c r="Q55">
        <v>12.99</v>
      </c>
      <c r="R55">
        <v>36.423000000000002</v>
      </c>
      <c r="S55">
        <v>17.5105</v>
      </c>
      <c r="T55">
        <v>0</v>
      </c>
      <c r="U55">
        <v>344.25</v>
      </c>
      <c r="V55">
        <v>10.6305</v>
      </c>
      <c r="W55">
        <v>43.7</v>
      </c>
      <c r="X55">
        <v>147.26089999999999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104.17</v>
      </c>
      <c r="AI55">
        <v>0</v>
      </c>
      <c r="AJ55">
        <v>0</v>
      </c>
      <c r="AK55">
        <v>51.140700000000002</v>
      </c>
      <c r="AL55">
        <v>69.72</v>
      </c>
      <c r="AM55">
        <v>0</v>
      </c>
      <c r="AN55">
        <v>1.01389</v>
      </c>
      <c r="AO55">
        <v>17.64</v>
      </c>
      <c r="AP55">
        <v>10.119899999999999</v>
      </c>
      <c r="AQ55">
        <v>0</v>
      </c>
      <c r="AR55">
        <v>19.872</v>
      </c>
      <c r="AS55">
        <v>10.089</v>
      </c>
      <c r="AT55">
        <v>19.250367000000001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2708.1651959999995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601.74680000000001</v>
      </c>
      <c r="L56">
        <v>477.42500000000001</v>
      </c>
      <c r="M56">
        <v>92</v>
      </c>
      <c r="N56">
        <v>118.125</v>
      </c>
      <c r="O56">
        <v>123.66562500000001</v>
      </c>
      <c r="P56">
        <v>102.75</v>
      </c>
      <c r="Q56">
        <v>12.99</v>
      </c>
      <c r="R56">
        <v>36.423000000000002</v>
      </c>
      <c r="S56">
        <v>17.5105</v>
      </c>
      <c r="T56">
        <v>0</v>
      </c>
      <c r="U56">
        <v>344.25</v>
      </c>
      <c r="V56">
        <v>10.6305</v>
      </c>
      <c r="W56">
        <v>43.7</v>
      </c>
      <c r="X56">
        <v>147.26089999999999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104.17</v>
      </c>
      <c r="AI56">
        <v>0</v>
      </c>
      <c r="AJ56">
        <v>0</v>
      </c>
      <c r="AK56">
        <v>51.140700000000002</v>
      </c>
      <c r="AL56">
        <v>69.72</v>
      </c>
      <c r="AM56">
        <v>0</v>
      </c>
      <c r="AN56">
        <v>1.01389</v>
      </c>
      <c r="AO56">
        <v>17.64</v>
      </c>
      <c r="AP56">
        <v>10.119899999999999</v>
      </c>
      <c r="AQ56">
        <v>0</v>
      </c>
      <c r="AR56">
        <v>19.872</v>
      </c>
      <c r="AS56">
        <v>10.089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2677.3179189999996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646.54679999999996</v>
      </c>
      <c r="L57">
        <v>478.58693499999998</v>
      </c>
      <c r="M57">
        <v>92</v>
      </c>
      <c r="N57">
        <v>118.125</v>
      </c>
      <c r="O57">
        <v>123.66562500000001</v>
      </c>
      <c r="P57">
        <v>102.75</v>
      </c>
      <c r="Q57">
        <v>12.99</v>
      </c>
      <c r="R57">
        <v>40.774005000000002</v>
      </c>
      <c r="S57">
        <v>17.5105</v>
      </c>
      <c r="T57">
        <v>0</v>
      </c>
      <c r="U57">
        <v>346.35</v>
      </c>
      <c r="V57">
        <v>14.7905</v>
      </c>
      <c r="W57">
        <v>43.7</v>
      </c>
      <c r="X57">
        <v>147.26089999999999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37.380000000000003</v>
      </c>
      <c r="AH57">
        <v>104.17</v>
      </c>
      <c r="AI57">
        <v>0</v>
      </c>
      <c r="AJ57">
        <v>0</v>
      </c>
      <c r="AK57">
        <v>51.140700000000002</v>
      </c>
      <c r="AL57">
        <v>69.72</v>
      </c>
      <c r="AM57">
        <v>0</v>
      </c>
      <c r="AN57">
        <v>1.01389</v>
      </c>
      <c r="AO57">
        <v>17.64</v>
      </c>
      <c r="AP57">
        <v>10.119899999999999</v>
      </c>
      <c r="AQ57">
        <v>0</v>
      </c>
      <c r="AR57">
        <v>16.559999999999999</v>
      </c>
      <c r="AS57">
        <v>10.089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2730.5788589999997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646.54679999999996</v>
      </c>
      <c r="L58">
        <v>531.86080900000002</v>
      </c>
      <c r="M58">
        <v>92</v>
      </c>
      <c r="N58">
        <v>118.125</v>
      </c>
      <c r="O58">
        <v>123.66562500000001</v>
      </c>
      <c r="P58">
        <v>102.75</v>
      </c>
      <c r="Q58">
        <v>12.99</v>
      </c>
      <c r="R58">
        <v>42.023000000000003</v>
      </c>
      <c r="S58">
        <v>17.5105</v>
      </c>
      <c r="T58">
        <v>0</v>
      </c>
      <c r="U58">
        <v>346.5</v>
      </c>
      <c r="V58">
        <v>14.7905</v>
      </c>
      <c r="W58">
        <v>43.7</v>
      </c>
      <c r="X58">
        <v>147.26089999999999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37.380000000000003</v>
      </c>
      <c r="AH58">
        <v>116.9545</v>
      </c>
      <c r="AI58">
        <v>0</v>
      </c>
      <c r="AJ58">
        <v>0</v>
      </c>
      <c r="AK58">
        <v>51.140700000000002</v>
      </c>
      <c r="AL58">
        <v>75.53</v>
      </c>
      <c r="AM58">
        <v>0</v>
      </c>
      <c r="AN58">
        <v>1.01389</v>
      </c>
      <c r="AO58">
        <v>17.64</v>
      </c>
      <c r="AP58">
        <v>10.119899999999999</v>
      </c>
      <c r="AQ58">
        <v>0</v>
      </c>
      <c r="AR58">
        <v>16.559999999999999</v>
      </c>
      <c r="AS58">
        <v>10.089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2803.8462279999994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646.54679999999996</v>
      </c>
      <c r="L59">
        <v>637.34927700000003</v>
      </c>
      <c r="M59">
        <v>92</v>
      </c>
      <c r="N59">
        <v>118.125</v>
      </c>
      <c r="O59">
        <v>123.66562500000001</v>
      </c>
      <c r="P59">
        <v>102.75</v>
      </c>
      <c r="Q59">
        <v>12.99</v>
      </c>
      <c r="R59">
        <v>42.023000000000003</v>
      </c>
      <c r="S59">
        <v>17.5105</v>
      </c>
      <c r="T59">
        <v>0</v>
      </c>
      <c r="U59">
        <v>346.5</v>
      </c>
      <c r="V59">
        <v>14.7905</v>
      </c>
      <c r="W59">
        <v>43.7</v>
      </c>
      <c r="X59">
        <v>147.26089999999999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37.380000000000003</v>
      </c>
      <c r="AH59">
        <v>123.11</v>
      </c>
      <c r="AI59">
        <v>0</v>
      </c>
      <c r="AJ59">
        <v>0</v>
      </c>
      <c r="AK59">
        <v>51.140700000000002</v>
      </c>
      <c r="AL59">
        <v>75.53</v>
      </c>
      <c r="AM59">
        <v>0</v>
      </c>
      <c r="AN59">
        <v>1.01389</v>
      </c>
      <c r="AO59">
        <v>17.64</v>
      </c>
      <c r="AP59">
        <v>10.119899999999999</v>
      </c>
      <c r="AQ59">
        <v>0</v>
      </c>
      <c r="AR59">
        <v>16.559999999999999</v>
      </c>
      <c r="AS59">
        <v>10.089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2915.4901960000002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686.63852599999996</v>
      </c>
      <c r="L60">
        <v>653.15009999999995</v>
      </c>
      <c r="M60">
        <v>92</v>
      </c>
      <c r="N60">
        <v>118.125</v>
      </c>
      <c r="O60">
        <v>123.66562500000001</v>
      </c>
      <c r="P60">
        <v>102.75</v>
      </c>
      <c r="Q60">
        <v>16.297799999999999</v>
      </c>
      <c r="R60">
        <v>42.023000000000003</v>
      </c>
      <c r="S60">
        <v>21.227436000000001</v>
      </c>
      <c r="T60">
        <v>0</v>
      </c>
      <c r="U60">
        <v>346.5</v>
      </c>
      <c r="V60">
        <v>14.7905</v>
      </c>
      <c r="W60">
        <v>43.7</v>
      </c>
      <c r="X60">
        <v>147.26089999999999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37.380000000000003</v>
      </c>
      <c r="AH60">
        <v>123.11</v>
      </c>
      <c r="AI60">
        <v>0</v>
      </c>
      <c r="AJ60">
        <v>0</v>
      </c>
      <c r="AK60">
        <v>51.140700000000002</v>
      </c>
      <c r="AL60">
        <v>75.53</v>
      </c>
      <c r="AM60">
        <v>0</v>
      </c>
      <c r="AN60">
        <v>1.01389</v>
      </c>
      <c r="AO60">
        <v>17.64</v>
      </c>
      <c r="AP60">
        <v>10.119899999999999</v>
      </c>
      <c r="AQ60">
        <v>0</v>
      </c>
      <c r="AR60">
        <v>16.559999999999999</v>
      </c>
      <c r="AS60">
        <v>10.089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2978.4074809999997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653.15009999999995</v>
      </c>
      <c r="M61">
        <v>92</v>
      </c>
      <c r="N61">
        <v>118.125</v>
      </c>
      <c r="O61">
        <v>123.66562500000001</v>
      </c>
      <c r="P61">
        <v>102.75</v>
      </c>
      <c r="Q61">
        <v>16.297799999999999</v>
      </c>
      <c r="R61">
        <v>42.023000000000003</v>
      </c>
      <c r="S61">
        <v>21.606999999999999</v>
      </c>
      <c r="T61">
        <v>0</v>
      </c>
      <c r="U61">
        <v>347.58749999999998</v>
      </c>
      <c r="V61">
        <v>15.230499999999999</v>
      </c>
      <c r="W61">
        <v>43.7</v>
      </c>
      <c r="X61">
        <v>147.26089999999999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37.380000000000003</v>
      </c>
      <c r="AH61">
        <v>123.11</v>
      </c>
      <c r="AI61">
        <v>0</v>
      </c>
      <c r="AJ61">
        <v>0</v>
      </c>
      <c r="AK61">
        <v>51.140700000000002</v>
      </c>
      <c r="AL61">
        <v>84.825999999999993</v>
      </c>
      <c r="AM61">
        <v>0</v>
      </c>
      <c r="AN61">
        <v>1.01389</v>
      </c>
      <c r="AO61">
        <v>17.64</v>
      </c>
      <c r="AP61">
        <v>10.119899999999999</v>
      </c>
      <c r="AQ61">
        <v>0</v>
      </c>
      <c r="AR61">
        <v>16.559999999999999</v>
      </c>
      <c r="AS61">
        <v>10.089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2989.7519759999996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653.15009999999995</v>
      </c>
      <c r="M62">
        <v>92</v>
      </c>
      <c r="N62">
        <v>118.125</v>
      </c>
      <c r="O62">
        <v>123.66562500000001</v>
      </c>
      <c r="P62">
        <v>102.75</v>
      </c>
      <c r="Q62">
        <v>16.297799999999999</v>
      </c>
      <c r="R62">
        <v>42.023000000000003</v>
      </c>
      <c r="S62">
        <v>21.606999999999999</v>
      </c>
      <c r="T62">
        <v>0</v>
      </c>
      <c r="U62">
        <v>347.625</v>
      </c>
      <c r="V62">
        <v>15.230499999999999</v>
      </c>
      <c r="W62">
        <v>43.7</v>
      </c>
      <c r="X62">
        <v>147.26089999999999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37.380000000000003</v>
      </c>
      <c r="AH62">
        <v>123.11</v>
      </c>
      <c r="AI62">
        <v>0</v>
      </c>
      <c r="AJ62">
        <v>0</v>
      </c>
      <c r="AK62">
        <v>51.140700000000002</v>
      </c>
      <c r="AL62">
        <v>84.825999999999993</v>
      </c>
      <c r="AM62">
        <v>0</v>
      </c>
      <c r="AN62">
        <v>1.01389</v>
      </c>
      <c r="AO62">
        <v>17.64</v>
      </c>
      <c r="AP62">
        <v>10.119899999999999</v>
      </c>
      <c r="AQ62">
        <v>0</v>
      </c>
      <c r="AR62">
        <v>16.559999999999999</v>
      </c>
      <c r="AS62">
        <v>10.089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2989.7894759999999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684.57680000000005</v>
      </c>
      <c r="L63">
        <v>653.15009999999995</v>
      </c>
      <c r="M63">
        <v>92</v>
      </c>
      <c r="N63">
        <v>118.125</v>
      </c>
      <c r="O63">
        <v>123.66562500000001</v>
      </c>
      <c r="P63">
        <v>102.75</v>
      </c>
      <c r="Q63">
        <v>20.207798</v>
      </c>
      <c r="R63">
        <v>42.372999999999998</v>
      </c>
      <c r="S63">
        <v>26.117000000000001</v>
      </c>
      <c r="T63">
        <v>0</v>
      </c>
      <c r="U63">
        <v>347.625</v>
      </c>
      <c r="V63">
        <v>15.230499999999999</v>
      </c>
      <c r="W63">
        <v>43.097000000000001</v>
      </c>
      <c r="X63">
        <v>147.26089999999999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37.380000000000003</v>
      </c>
      <c r="AH63">
        <v>123.11</v>
      </c>
      <c r="AI63">
        <v>0</v>
      </c>
      <c r="AJ63">
        <v>0</v>
      </c>
      <c r="AK63">
        <v>51.140700000000002</v>
      </c>
      <c r="AL63">
        <v>84.825999999999993</v>
      </c>
      <c r="AM63">
        <v>0</v>
      </c>
      <c r="AN63">
        <v>1.01389</v>
      </c>
      <c r="AO63">
        <v>17.64</v>
      </c>
      <c r="AP63">
        <v>10.119899999999999</v>
      </c>
      <c r="AQ63">
        <v>0</v>
      </c>
      <c r="AR63">
        <v>12.144</v>
      </c>
      <c r="AS63">
        <v>10.089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2991.3373170000004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686.46680000000003</v>
      </c>
      <c r="L64">
        <v>653.15009999999995</v>
      </c>
      <c r="M64">
        <v>92</v>
      </c>
      <c r="N64">
        <v>118.125</v>
      </c>
      <c r="O64">
        <v>123.66562500000001</v>
      </c>
      <c r="P64">
        <v>102.75</v>
      </c>
      <c r="Q64">
        <v>20.207799999999999</v>
      </c>
      <c r="R64">
        <v>42.372999999999998</v>
      </c>
      <c r="S64">
        <v>26.117000000000001</v>
      </c>
      <c r="T64">
        <v>0</v>
      </c>
      <c r="U64">
        <v>347.625</v>
      </c>
      <c r="V64">
        <v>15.230499999999999</v>
      </c>
      <c r="W64">
        <v>43.097000000000001</v>
      </c>
      <c r="X64">
        <v>147.26089999999999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37.380000000000003</v>
      </c>
      <c r="AH64">
        <v>123.11</v>
      </c>
      <c r="AI64">
        <v>0</v>
      </c>
      <c r="AJ64">
        <v>0</v>
      </c>
      <c r="AK64">
        <v>51.140700000000002</v>
      </c>
      <c r="AL64">
        <v>84.825999999999993</v>
      </c>
      <c r="AM64">
        <v>0</v>
      </c>
      <c r="AN64">
        <v>1.01389</v>
      </c>
      <c r="AO64">
        <v>17.64</v>
      </c>
      <c r="AP64">
        <v>10.119899999999999</v>
      </c>
      <c r="AQ64">
        <v>0</v>
      </c>
      <c r="AR64">
        <v>12.144</v>
      </c>
      <c r="AS64">
        <v>10.089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2993.2273189999996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686.46680000000003</v>
      </c>
      <c r="L65">
        <v>653.15009999999995</v>
      </c>
      <c r="M65">
        <v>92</v>
      </c>
      <c r="N65">
        <v>118.125</v>
      </c>
      <c r="O65">
        <v>123.66562500000001</v>
      </c>
      <c r="P65">
        <v>102.75</v>
      </c>
      <c r="Q65">
        <v>20.207799999999999</v>
      </c>
      <c r="R65">
        <v>42.372999999999998</v>
      </c>
      <c r="S65">
        <v>26.117000000000001</v>
      </c>
      <c r="T65">
        <v>0</v>
      </c>
      <c r="U65">
        <v>347.625</v>
      </c>
      <c r="V65">
        <v>15.230499999999999</v>
      </c>
      <c r="W65">
        <v>43.097000000000001</v>
      </c>
      <c r="X65">
        <v>147.26089999999999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37.380000000000003</v>
      </c>
      <c r="AH65">
        <v>123.11</v>
      </c>
      <c r="AI65">
        <v>0</v>
      </c>
      <c r="AJ65">
        <v>0</v>
      </c>
      <c r="AK65">
        <v>51.140700000000002</v>
      </c>
      <c r="AL65">
        <v>84.825999999999993</v>
      </c>
      <c r="AM65">
        <v>0</v>
      </c>
      <c r="AN65">
        <v>1.01389</v>
      </c>
      <c r="AO65">
        <v>17.64</v>
      </c>
      <c r="AP65">
        <v>10.119899999999999</v>
      </c>
      <c r="AQ65">
        <v>0</v>
      </c>
      <c r="AR65">
        <v>8.8320000000000007</v>
      </c>
      <c r="AS65">
        <v>10.089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2989.9153189999997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686.46680000000003</v>
      </c>
      <c r="L66">
        <v>653.15009999999995</v>
      </c>
      <c r="M66">
        <v>92</v>
      </c>
      <c r="N66">
        <v>118.125</v>
      </c>
      <c r="O66">
        <v>123.66562500000001</v>
      </c>
      <c r="P66">
        <v>102.75</v>
      </c>
      <c r="Q66">
        <v>20.207799999999999</v>
      </c>
      <c r="R66">
        <v>42.372999999999998</v>
      </c>
      <c r="S66">
        <v>26.117000000000001</v>
      </c>
      <c r="T66">
        <v>0</v>
      </c>
      <c r="U66">
        <v>347.625</v>
      </c>
      <c r="V66">
        <v>15.230499999999999</v>
      </c>
      <c r="W66">
        <v>43.097000000000001</v>
      </c>
      <c r="X66">
        <v>147.26089999999999</v>
      </c>
      <c r="Y66">
        <v>0</v>
      </c>
      <c r="Z66">
        <v>0</v>
      </c>
      <c r="AA66">
        <v>4.74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37.380000000000003</v>
      </c>
      <c r="AH66">
        <v>123.11</v>
      </c>
      <c r="AI66">
        <v>0</v>
      </c>
      <c r="AJ66">
        <v>0</v>
      </c>
      <c r="AK66">
        <v>51.140700000000002</v>
      </c>
      <c r="AL66">
        <v>84.825999999999993</v>
      </c>
      <c r="AM66">
        <v>0</v>
      </c>
      <c r="AN66">
        <v>1.01389</v>
      </c>
      <c r="AO66">
        <v>17.64</v>
      </c>
      <c r="AP66">
        <v>10.119899999999999</v>
      </c>
      <c r="AQ66">
        <v>0</v>
      </c>
      <c r="AR66">
        <v>8.8320000000000007</v>
      </c>
      <c r="AS66">
        <v>10.089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2994.6553189999995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686.46680000000003</v>
      </c>
      <c r="L67">
        <v>653.15009999999995</v>
      </c>
      <c r="M67">
        <v>92</v>
      </c>
      <c r="N67">
        <v>118.125</v>
      </c>
      <c r="O67">
        <v>123.66562500000001</v>
      </c>
      <c r="P67">
        <v>102.75</v>
      </c>
      <c r="Q67">
        <v>20.207799999999999</v>
      </c>
      <c r="R67">
        <v>42.372999999999998</v>
      </c>
      <c r="S67">
        <v>26.117000000000001</v>
      </c>
      <c r="T67">
        <v>0</v>
      </c>
      <c r="U67">
        <v>347.625</v>
      </c>
      <c r="V67">
        <v>15.230499999999999</v>
      </c>
      <c r="W67">
        <v>43.097000000000001</v>
      </c>
      <c r="X67">
        <v>147.26089999999999</v>
      </c>
      <c r="Y67">
        <v>0</v>
      </c>
      <c r="Z67">
        <v>0</v>
      </c>
      <c r="AA67">
        <v>14.04936</v>
      </c>
      <c r="AB67">
        <v>26.34008</v>
      </c>
      <c r="AC67">
        <v>9.6778399999999998</v>
      </c>
      <c r="AD67">
        <v>27.3447</v>
      </c>
      <c r="AE67">
        <v>32.844799999999999</v>
      </c>
      <c r="AF67">
        <v>8.8740000000000006</v>
      </c>
      <c r="AG67">
        <v>37.380000000000003</v>
      </c>
      <c r="AH67">
        <v>123.11</v>
      </c>
      <c r="AI67">
        <v>0</v>
      </c>
      <c r="AJ67">
        <v>0</v>
      </c>
      <c r="AK67">
        <v>51.140700000000002</v>
      </c>
      <c r="AL67">
        <v>75.53</v>
      </c>
      <c r="AM67">
        <v>0</v>
      </c>
      <c r="AN67">
        <v>1.01389</v>
      </c>
      <c r="AO67">
        <v>17.64</v>
      </c>
      <c r="AP67">
        <v>10.119899999999999</v>
      </c>
      <c r="AQ67">
        <v>0</v>
      </c>
      <c r="AR67">
        <v>13.247999999999999</v>
      </c>
      <c r="AS67">
        <v>12.1068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2992.188803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686.46680000000003</v>
      </c>
      <c r="L68">
        <v>653.15009999999995</v>
      </c>
      <c r="M68">
        <v>92</v>
      </c>
      <c r="N68">
        <v>118.125</v>
      </c>
      <c r="O68">
        <v>123.66562500000001</v>
      </c>
      <c r="P68">
        <v>102.75</v>
      </c>
      <c r="Q68">
        <v>20.207799999999999</v>
      </c>
      <c r="R68">
        <v>42.372999999999998</v>
      </c>
      <c r="S68">
        <v>26.117000000000001</v>
      </c>
      <c r="T68">
        <v>0</v>
      </c>
      <c r="U68">
        <v>347.625</v>
      </c>
      <c r="V68">
        <v>15.230499999999999</v>
      </c>
      <c r="W68">
        <v>43.097000000000001</v>
      </c>
      <c r="X68">
        <v>147.26089999999999</v>
      </c>
      <c r="Y68">
        <v>0</v>
      </c>
      <c r="Z68">
        <v>0</v>
      </c>
      <c r="AA68">
        <v>14.04936</v>
      </c>
      <c r="AB68">
        <v>26.34008</v>
      </c>
      <c r="AC68">
        <v>9.6778399999999998</v>
      </c>
      <c r="AD68">
        <v>27.3447</v>
      </c>
      <c r="AE68">
        <v>32.844799999999999</v>
      </c>
      <c r="AF68">
        <v>8.8740000000000006</v>
      </c>
      <c r="AG68">
        <v>37.380000000000003</v>
      </c>
      <c r="AH68">
        <v>123.11</v>
      </c>
      <c r="AI68">
        <v>0</v>
      </c>
      <c r="AJ68">
        <v>0</v>
      </c>
      <c r="AK68">
        <v>51.140700000000002</v>
      </c>
      <c r="AL68">
        <v>75.53</v>
      </c>
      <c r="AM68">
        <v>0</v>
      </c>
      <c r="AN68">
        <v>1.01389</v>
      </c>
      <c r="AO68">
        <v>17.64</v>
      </c>
      <c r="AP68">
        <v>10.119899999999999</v>
      </c>
      <c r="AQ68">
        <v>0</v>
      </c>
      <c r="AR68">
        <v>13.247999999999999</v>
      </c>
      <c r="AS68">
        <v>12.1068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2992.188803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686.46680000000003</v>
      </c>
      <c r="L69">
        <v>653.15009999999995</v>
      </c>
      <c r="M69">
        <v>92</v>
      </c>
      <c r="N69">
        <v>118.125</v>
      </c>
      <c r="O69">
        <v>123.66562500000001</v>
      </c>
      <c r="P69">
        <v>102.75</v>
      </c>
      <c r="Q69">
        <v>19.984999999999999</v>
      </c>
      <c r="R69">
        <v>42.372999999999998</v>
      </c>
      <c r="S69">
        <v>26.117000000000001</v>
      </c>
      <c r="T69">
        <v>0</v>
      </c>
      <c r="U69">
        <v>347.625</v>
      </c>
      <c r="V69">
        <v>15.230499999999999</v>
      </c>
      <c r="W69">
        <v>43.097000000000001</v>
      </c>
      <c r="X69">
        <v>147.26089999999999</v>
      </c>
      <c r="Y69">
        <v>0</v>
      </c>
      <c r="Z69">
        <v>6.5208000000000004</v>
      </c>
      <c r="AA69">
        <v>14.04936</v>
      </c>
      <c r="AB69">
        <v>26.34008</v>
      </c>
      <c r="AC69">
        <v>19.35568</v>
      </c>
      <c r="AD69">
        <v>27.3447</v>
      </c>
      <c r="AE69">
        <v>32.844799999999999</v>
      </c>
      <c r="AF69">
        <v>8.8740000000000006</v>
      </c>
      <c r="AG69">
        <v>37.380000000000003</v>
      </c>
      <c r="AH69">
        <v>123.11</v>
      </c>
      <c r="AI69">
        <v>0</v>
      </c>
      <c r="AJ69">
        <v>0</v>
      </c>
      <c r="AK69">
        <v>51.140700000000002</v>
      </c>
      <c r="AL69">
        <v>75.53</v>
      </c>
      <c r="AM69">
        <v>0</v>
      </c>
      <c r="AN69">
        <v>1.01389</v>
      </c>
      <c r="AO69">
        <v>17.64</v>
      </c>
      <c r="AP69">
        <v>10.119899999999999</v>
      </c>
      <c r="AQ69">
        <v>0</v>
      </c>
      <c r="AR69">
        <v>17.664000000000001</v>
      </c>
      <c r="AS69">
        <v>12.1068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3012.5806430000007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686.46680000000003</v>
      </c>
      <c r="L70">
        <v>653.15009999999995</v>
      </c>
      <c r="M70">
        <v>92</v>
      </c>
      <c r="N70">
        <v>118.125</v>
      </c>
      <c r="O70">
        <v>123.66562500000001</v>
      </c>
      <c r="P70">
        <v>102.75</v>
      </c>
      <c r="Q70">
        <v>19.984999999999999</v>
      </c>
      <c r="R70">
        <v>42.372999999999998</v>
      </c>
      <c r="S70">
        <v>26.117000000000001</v>
      </c>
      <c r="T70">
        <v>0</v>
      </c>
      <c r="U70">
        <v>347.625</v>
      </c>
      <c r="V70">
        <v>15.230499999999999</v>
      </c>
      <c r="W70">
        <v>43.097000000000001</v>
      </c>
      <c r="X70">
        <v>147.26089999999999</v>
      </c>
      <c r="Y70">
        <v>0</v>
      </c>
      <c r="Z70">
        <v>6.5208000000000004</v>
      </c>
      <c r="AA70">
        <v>14.04936</v>
      </c>
      <c r="AB70">
        <v>31.992000000000001</v>
      </c>
      <c r="AC70">
        <v>19.35568</v>
      </c>
      <c r="AD70">
        <v>27.3447</v>
      </c>
      <c r="AE70">
        <v>32.844799999999999</v>
      </c>
      <c r="AF70">
        <v>8.8740000000000006</v>
      </c>
      <c r="AG70">
        <v>37.380000000000003</v>
      </c>
      <c r="AH70">
        <v>123.11</v>
      </c>
      <c r="AI70">
        <v>0</v>
      </c>
      <c r="AJ70">
        <v>0</v>
      </c>
      <c r="AK70">
        <v>51.140700000000002</v>
      </c>
      <c r="AL70">
        <v>75.53</v>
      </c>
      <c r="AM70">
        <v>0</v>
      </c>
      <c r="AN70">
        <v>1.01389</v>
      </c>
      <c r="AO70">
        <v>17.64</v>
      </c>
      <c r="AP70">
        <v>10.119899999999999</v>
      </c>
      <c r="AQ70">
        <v>0</v>
      </c>
      <c r="AR70">
        <v>17.664000000000001</v>
      </c>
      <c r="AS70">
        <v>12.1068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3018.2325630000009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686.46680000000003</v>
      </c>
      <c r="L71">
        <v>653.15009999999995</v>
      </c>
      <c r="M71">
        <v>92</v>
      </c>
      <c r="N71">
        <v>118.125</v>
      </c>
      <c r="O71">
        <v>123.66562500000001</v>
      </c>
      <c r="P71">
        <v>102.75</v>
      </c>
      <c r="Q71">
        <v>19.984999999999999</v>
      </c>
      <c r="R71">
        <v>42.372999999999998</v>
      </c>
      <c r="S71">
        <v>26.117000000000001</v>
      </c>
      <c r="T71">
        <v>0</v>
      </c>
      <c r="U71">
        <v>347.625</v>
      </c>
      <c r="V71">
        <v>15.230499999999999</v>
      </c>
      <c r="W71">
        <v>43.097000000000001</v>
      </c>
      <c r="X71">
        <v>147.26089999999999</v>
      </c>
      <c r="Y71">
        <v>0</v>
      </c>
      <c r="Z71">
        <v>6.5208000000000004</v>
      </c>
      <c r="AA71">
        <v>14.04936</v>
      </c>
      <c r="AB71">
        <v>31.992000000000001</v>
      </c>
      <c r="AC71">
        <v>19.35568</v>
      </c>
      <c r="AD71">
        <v>27.3447</v>
      </c>
      <c r="AE71">
        <v>32.844799999999999</v>
      </c>
      <c r="AF71">
        <v>8.8740000000000006</v>
      </c>
      <c r="AG71">
        <v>37.380000000000003</v>
      </c>
      <c r="AH71">
        <v>89.965000000000003</v>
      </c>
      <c r="AI71">
        <v>0</v>
      </c>
      <c r="AJ71">
        <v>0</v>
      </c>
      <c r="AK71">
        <v>51.140700000000002</v>
      </c>
      <c r="AL71">
        <v>75.53</v>
      </c>
      <c r="AM71">
        <v>0</v>
      </c>
      <c r="AN71">
        <v>1.01389</v>
      </c>
      <c r="AO71">
        <v>17.64</v>
      </c>
      <c r="AP71">
        <v>10.119899999999999</v>
      </c>
      <c r="AQ71">
        <v>0</v>
      </c>
      <c r="AR71">
        <v>48.576000000000001</v>
      </c>
      <c r="AS71">
        <v>14.7972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3018.6899630000007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686.46680000000003</v>
      </c>
      <c r="L72">
        <v>653.15009999999995</v>
      </c>
      <c r="M72">
        <v>92</v>
      </c>
      <c r="N72">
        <v>118.125</v>
      </c>
      <c r="O72">
        <v>123.66562500000001</v>
      </c>
      <c r="P72">
        <v>102.75</v>
      </c>
      <c r="Q72">
        <v>19.984999999999999</v>
      </c>
      <c r="R72">
        <v>42.372999999999998</v>
      </c>
      <c r="S72">
        <v>26.117000000000001</v>
      </c>
      <c r="T72">
        <v>0</v>
      </c>
      <c r="U72">
        <v>347.625</v>
      </c>
      <c r="V72">
        <v>15.230499999999999</v>
      </c>
      <c r="W72">
        <v>43.097000000000001</v>
      </c>
      <c r="X72">
        <v>147.26089999999999</v>
      </c>
      <c r="Y72">
        <v>0</v>
      </c>
      <c r="Z72">
        <v>6.5208000000000004</v>
      </c>
      <c r="AA72">
        <v>14.04936</v>
      </c>
      <c r="AB72">
        <v>31.992000000000001</v>
      </c>
      <c r="AC72">
        <v>19.35568</v>
      </c>
      <c r="AD72">
        <v>27.3447</v>
      </c>
      <c r="AE72">
        <v>32.844799999999999</v>
      </c>
      <c r="AF72">
        <v>8.8740000000000006</v>
      </c>
      <c r="AG72">
        <v>37.380000000000003</v>
      </c>
      <c r="AH72">
        <v>89.965000000000003</v>
      </c>
      <c r="AI72">
        <v>0</v>
      </c>
      <c r="AJ72">
        <v>0</v>
      </c>
      <c r="AK72">
        <v>51.140700000000002</v>
      </c>
      <c r="AL72">
        <v>75.53</v>
      </c>
      <c r="AM72">
        <v>0</v>
      </c>
      <c r="AN72">
        <v>1.01389</v>
      </c>
      <c r="AO72">
        <v>17.64</v>
      </c>
      <c r="AP72">
        <v>10.119899999999999</v>
      </c>
      <c r="AQ72">
        <v>15.435</v>
      </c>
      <c r="AR72">
        <v>48.576000000000001</v>
      </c>
      <c r="AS72">
        <v>14.7972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3034.1249630000007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686.46680000000003</v>
      </c>
      <c r="L73">
        <v>653.15009999999995</v>
      </c>
      <c r="M73">
        <v>92</v>
      </c>
      <c r="N73">
        <v>118.125</v>
      </c>
      <c r="O73">
        <v>123.66562500000001</v>
      </c>
      <c r="P73">
        <v>102.75</v>
      </c>
      <c r="Q73">
        <v>19.984999999999999</v>
      </c>
      <c r="R73">
        <v>42.372999999999998</v>
      </c>
      <c r="S73">
        <v>26.117000000000001</v>
      </c>
      <c r="T73">
        <v>0</v>
      </c>
      <c r="U73">
        <v>347.625</v>
      </c>
      <c r="V73">
        <v>15.230499999999999</v>
      </c>
      <c r="W73">
        <v>41.883000000000003</v>
      </c>
      <c r="X73">
        <v>147.26089999999999</v>
      </c>
      <c r="Y73">
        <v>0</v>
      </c>
      <c r="Z73">
        <v>6.5208000000000004</v>
      </c>
      <c r="AA73">
        <v>14.04936</v>
      </c>
      <c r="AB73">
        <v>31.992000000000001</v>
      </c>
      <c r="AC73">
        <v>19.35568</v>
      </c>
      <c r="AD73">
        <v>27.3447</v>
      </c>
      <c r="AE73">
        <v>32.844799999999999</v>
      </c>
      <c r="AF73">
        <v>8.8740000000000006</v>
      </c>
      <c r="AG73">
        <v>37.380000000000003</v>
      </c>
      <c r="AH73">
        <v>89.965000000000003</v>
      </c>
      <c r="AI73">
        <v>0</v>
      </c>
      <c r="AJ73">
        <v>0</v>
      </c>
      <c r="AK73">
        <v>51.140700000000002</v>
      </c>
      <c r="AL73">
        <v>75.53</v>
      </c>
      <c r="AM73">
        <v>0</v>
      </c>
      <c r="AN73">
        <v>1.01389</v>
      </c>
      <c r="AO73">
        <v>17.64</v>
      </c>
      <c r="AP73">
        <v>10.119899999999999</v>
      </c>
      <c r="AQ73">
        <v>31.122</v>
      </c>
      <c r="AR73">
        <v>12.144</v>
      </c>
      <c r="AS73">
        <v>14.7972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3012.1659629999995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686.46680000000003</v>
      </c>
      <c r="L74">
        <v>653.15009999999995</v>
      </c>
      <c r="M74">
        <v>92</v>
      </c>
      <c r="N74">
        <v>118.125</v>
      </c>
      <c r="O74">
        <v>123.66562500000001</v>
      </c>
      <c r="P74">
        <v>102.75</v>
      </c>
      <c r="Q74">
        <v>19.984999999999999</v>
      </c>
      <c r="R74">
        <v>42.372999999999998</v>
      </c>
      <c r="S74">
        <v>26.117000000000001</v>
      </c>
      <c r="T74">
        <v>0</v>
      </c>
      <c r="U74">
        <v>347.625</v>
      </c>
      <c r="V74">
        <v>15.230499999999999</v>
      </c>
      <c r="W74">
        <v>41.883000000000003</v>
      </c>
      <c r="X74">
        <v>147.26089999999999</v>
      </c>
      <c r="Y74">
        <v>0</v>
      </c>
      <c r="Z74">
        <v>6.5208000000000004</v>
      </c>
      <c r="AA74">
        <v>14.04936</v>
      </c>
      <c r="AB74">
        <v>31.992000000000001</v>
      </c>
      <c r="AC74">
        <v>19.35568</v>
      </c>
      <c r="AD74">
        <v>27.3447</v>
      </c>
      <c r="AE74">
        <v>32.844799999999999</v>
      </c>
      <c r="AF74">
        <v>8.8740000000000006</v>
      </c>
      <c r="AG74">
        <v>37.380000000000003</v>
      </c>
      <c r="AH74">
        <v>89.965000000000003</v>
      </c>
      <c r="AI74">
        <v>0</v>
      </c>
      <c r="AJ74">
        <v>0</v>
      </c>
      <c r="AK74">
        <v>51.140700000000002</v>
      </c>
      <c r="AL74">
        <v>75.53</v>
      </c>
      <c r="AM74">
        <v>0</v>
      </c>
      <c r="AN74">
        <v>1.01389</v>
      </c>
      <c r="AO74">
        <v>17.64</v>
      </c>
      <c r="AP74">
        <v>10.119899999999999</v>
      </c>
      <c r="AQ74">
        <v>45.36</v>
      </c>
      <c r="AR74">
        <v>11.04</v>
      </c>
      <c r="AS74">
        <v>14.7972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3025.2999629999999</v>
      </c>
    </row>
    <row r="75" spans="1:117">
      <c r="A75" t="s">
        <v>117</v>
      </c>
      <c r="B75">
        <v>0</v>
      </c>
      <c r="C75">
        <v>0</v>
      </c>
      <c r="D75">
        <v>9.6641999999999992</v>
      </c>
      <c r="E75">
        <v>0</v>
      </c>
      <c r="F75">
        <v>0</v>
      </c>
      <c r="G75">
        <v>18.9909</v>
      </c>
      <c r="H75">
        <v>0</v>
      </c>
      <c r="I75">
        <v>0</v>
      </c>
      <c r="J75">
        <v>17.821999999999999</v>
      </c>
      <c r="K75">
        <v>686.46680000000003</v>
      </c>
      <c r="L75">
        <v>653.15009999999995</v>
      </c>
      <c r="M75">
        <v>92</v>
      </c>
      <c r="N75">
        <v>118.125</v>
      </c>
      <c r="O75">
        <v>123.66562500000001</v>
      </c>
      <c r="P75">
        <v>102.75</v>
      </c>
      <c r="Q75">
        <v>19.414000000000001</v>
      </c>
      <c r="R75">
        <v>42.372999999999998</v>
      </c>
      <c r="S75">
        <v>26.117000000000001</v>
      </c>
      <c r="T75">
        <v>0</v>
      </c>
      <c r="U75">
        <v>347.625</v>
      </c>
      <c r="V75">
        <v>15.230499999999999</v>
      </c>
      <c r="W75">
        <v>41.883000000000003</v>
      </c>
      <c r="X75">
        <v>147.26089999999999</v>
      </c>
      <c r="Y75">
        <v>0</v>
      </c>
      <c r="Z75">
        <v>6.5208000000000004</v>
      </c>
      <c r="AA75">
        <v>14.04936</v>
      </c>
      <c r="AB75">
        <v>31.992000000000001</v>
      </c>
      <c r="AC75">
        <v>19.35568</v>
      </c>
      <c r="AD75">
        <v>27.3447</v>
      </c>
      <c r="AE75">
        <v>32.844799999999999</v>
      </c>
      <c r="AF75">
        <v>8.8740000000000006</v>
      </c>
      <c r="AG75">
        <v>37.380000000000003</v>
      </c>
      <c r="AH75">
        <v>89.965000000000003</v>
      </c>
      <c r="AI75">
        <v>0</v>
      </c>
      <c r="AJ75">
        <v>0</v>
      </c>
      <c r="AK75">
        <v>51.140700000000002</v>
      </c>
      <c r="AL75">
        <v>75.53</v>
      </c>
      <c r="AM75">
        <v>0</v>
      </c>
      <c r="AN75">
        <v>1.01389</v>
      </c>
      <c r="AO75">
        <v>17.64</v>
      </c>
      <c r="AP75">
        <v>10.119899999999999</v>
      </c>
      <c r="AQ75">
        <v>45.36</v>
      </c>
      <c r="AR75">
        <v>11.04</v>
      </c>
      <c r="AS75">
        <v>14.7972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3071.2060630000001</v>
      </c>
    </row>
    <row r="76" spans="1:117">
      <c r="A76" t="s">
        <v>118</v>
      </c>
      <c r="B76">
        <v>0</v>
      </c>
      <c r="C76">
        <v>0</v>
      </c>
      <c r="D76">
        <v>9.6641999999999992</v>
      </c>
      <c r="E76">
        <v>0</v>
      </c>
      <c r="F76">
        <v>0</v>
      </c>
      <c r="G76">
        <v>18.9909</v>
      </c>
      <c r="H76">
        <v>0</v>
      </c>
      <c r="I76">
        <v>0</v>
      </c>
      <c r="J76">
        <v>17.821999999999999</v>
      </c>
      <c r="K76">
        <v>686.46680000000003</v>
      </c>
      <c r="L76">
        <v>653.15009999999995</v>
      </c>
      <c r="M76">
        <v>92</v>
      </c>
      <c r="N76">
        <v>118.125</v>
      </c>
      <c r="O76">
        <v>123.66562500000001</v>
      </c>
      <c r="P76">
        <v>102.75</v>
      </c>
      <c r="Q76">
        <v>19.414000000000001</v>
      </c>
      <c r="R76">
        <v>42.372999999999998</v>
      </c>
      <c r="S76">
        <v>26.117000000000001</v>
      </c>
      <c r="T76">
        <v>0</v>
      </c>
      <c r="U76">
        <v>347.625</v>
      </c>
      <c r="V76">
        <v>15.230499999999999</v>
      </c>
      <c r="W76">
        <v>41.883000000000003</v>
      </c>
      <c r="X76">
        <v>147.26089999999999</v>
      </c>
      <c r="Y76">
        <v>0</v>
      </c>
      <c r="Z76">
        <v>6.5208000000000004</v>
      </c>
      <c r="AA76">
        <v>26.86</v>
      </c>
      <c r="AB76">
        <v>39.510120000000001</v>
      </c>
      <c r="AC76">
        <v>29.062808</v>
      </c>
      <c r="AD76">
        <v>27.3447</v>
      </c>
      <c r="AE76">
        <v>32.844799999999999</v>
      </c>
      <c r="AF76">
        <v>8.8740000000000006</v>
      </c>
      <c r="AG76">
        <v>37.380000000000003</v>
      </c>
      <c r="AH76">
        <v>89.965000000000003</v>
      </c>
      <c r="AI76">
        <v>0</v>
      </c>
      <c r="AJ76">
        <v>0</v>
      </c>
      <c r="AK76">
        <v>51.140700000000002</v>
      </c>
      <c r="AL76">
        <v>75.53</v>
      </c>
      <c r="AM76">
        <v>0</v>
      </c>
      <c r="AN76">
        <v>1.01389</v>
      </c>
      <c r="AO76">
        <v>17.64</v>
      </c>
      <c r="AP76">
        <v>10.119899999999999</v>
      </c>
      <c r="AQ76">
        <v>45.36</v>
      </c>
      <c r="AR76">
        <v>15.456</v>
      </c>
      <c r="AS76">
        <v>14.7972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3105.6579510000001</v>
      </c>
    </row>
    <row r="77" spans="1:117">
      <c r="A77" t="s">
        <v>119</v>
      </c>
      <c r="B77">
        <v>0</v>
      </c>
      <c r="C77">
        <v>0</v>
      </c>
      <c r="D77">
        <v>9.6641999999999992</v>
      </c>
      <c r="E77">
        <v>0</v>
      </c>
      <c r="F77">
        <v>0</v>
      </c>
      <c r="G77">
        <v>18.9909</v>
      </c>
      <c r="H77">
        <v>0</v>
      </c>
      <c r="I77">
        <v>0</v>
      </c>
      <c r="J77">
        <v>17.821999999999999</v>
      </c>
      <c r="K77">
        <v>686.46680000000003</v>
      </c>
      <c r="L77">
        <v>653.15009999999995</v>
      </c>
      <c r="M77">
        <v>92</v>
      </c>
      <c r="N77">
        <v>118.125</v>
      </c>
      <c r="O77">
        <v>123.66562500000001</v>
      </c>
      <c r="P77">
        <v>102.75</v>
      </c>
      <c r="Q77">
        <v>19.414000000000001</v>
      </c>
      <c r="R77">
        <v>42.372999999999998</v>
      </c>
      <c r="S77">
        <v>26.117000000000001</v>
      </c>
      <c r="T77">
        <v>0</v>
      </c>
      <c r="U77">
        <v>347.625</v>
      </c>
      <c r="V77">
        <v>15.230499999999999</v>
      </c>
      <c r="W77">
        <v>41.883000000000003</v>
      </c>
      <c r="X77">
        <v>147.26089999999999</v>
      </c>
      <c r="Y77">
        <v>0</v>
      </c>
      <c r="Z77">
        <v>6.5208000000000004</v>
      </c>
      <c r="AA77">
        <v>26.86</v>
      </c>
      <c r="AB77">
        <v>39.510120000000001</v>
      </c>
      <c r="AC77">
        <v>29.062808</v>
      </c>
      <c r="AD77">
        <v>27.3447</v>
      </c>
      <c r="AE77">
        <v>32.844799999999999</v>
      </c>
      <c r="AF77">
        <v>8.8740000000000006</v>
      </c>
      <c r="AG77">
        <v>37.380000000000003</v>
      </c>
      <c r="AH77">
        <v>89.965000000000003</v>
      </c>
      <c r="AI77">
        <v>0</v>
      </c>
      <c r="AJ77">
        <v>0</v>
      </c>
      <c r="AK77">
        <v>51.140700000000002</v>
      </c>
      <c r="AL77">
        <v>79.364599999999996</v>
      </c>
      <c r="AM77">
        <v>4.6654999999999998</v>
      </c>
      <c r="AN77">
        <v>1.01389</v>
      </c>
      <c r="AO77">
        <v>21.167999999999999</v>
      </c>
      <c r="AP77">
        <v>10.119899999999999</v>
      </c>
      <c r="AQ77">
        <v>60.48</v>
      </c>
      <c r="AR77">
        <v>22.08</v>
      </c>
      <c r="AS77">
        <v>14.7972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77.2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3122.9300509999998</v>
      </c>
    </row>
    <row r="78" spans="1:117">
      <c r="A78" t="s">
        <v>120</v>
      </c>
      <c r="B78">
        <v>0</v>
      </c>
      <c r="C78">
        <v>0</v>
      </c>
      <c r="D78">
        <v>9.6641999999999992</v>
      </c>
      <c r="E78">
        <v>0</v>
      </c>
      <c r="F78">
        <v>0</v>
      </c>
      <c r="G78">
        <v>18.9909</v>
      </c>
      <c r="H78">
        <v>0</v>
      </c>
      <c r="I78">
        <v>0</v>
      </c>
      <c r="J78">
        <v>17.821999999999999</v>
      </c>
      <c r="K78">
        <v>686.46680000000003</v>
      </c>
      <c r="L78">
        <v>653.15009999999995</v>
      </c>
      <c r="M78">
        <v>92</v>
      </c>
      <c r="N78">
        <v>118.125</v>
      </c>
      <c r="O78">
        <v>123.66562500000001</v>
      </c>
      <c r="P78">
        <v>102.75</v>
      </c>
      <c r="Q78">
        <v>19.414000000000001</v>
      </c>
      <c r="R78">
        <v>42.372999999999998</v>
      </c>
      <c r="S78">
        <v>26.117000000000001</v>
      </c>
      <c r="T78">
        <v>0</v>
      </c>
      <c r="U78">
        <v>347.625</v>
      </c>
      <c r="V78">
        <v>15.230499999999999</v>
      </c>
      <c r="W78">
        <v>41.883000000000003</v>
      </c>
      <c r="X78">
        <v>147.26089999999999</v>
      </c>
      <c r="Y78">
        <v>0</v>
      </c>
      <c r="Z78">
        <v>6.5208000000000004</v>
      </c>
      <c r="AA78">
        <v>42.106999999999999</v>
      </c>
      <c r="AB78">
        <v>39.510120000000001</v>
      </c>
      <c r="AC78">
        <v>29.062808</v>
      </c>
      <c r="AD78">
        <v>27.3447</v>
      </c>
      <c r="AE78">
        <v>32.844799999999999</v>
      </c>
      <c r="AF78">
        <v>17.748000000000001</v>
      </c>
      <c r="AG78">
        <v>37.380000000000003</v>
      </c>
      <c r="AH78">
        <v>113.64</v>
      </c>
      <c r="AI78">
        <v>0</v>
      </c>
      <c r="AJ78">
        <v>0</v>
      </c>
      <c r="AK78">
        <v>51.140700000000002</v>
      </c>
      <c r="AL78">
        <v>79.364599999999996</v>
      </c>
      <c r="AM78">
        <v>10.5307</v>
      </c>
      <c r="AN78">
        <v>1.01389</v>
      </c>
      <c r="AO78">
        <v>21.167999999999999</v>
      </c>
      <c r="AP78">
        <v>10.119899999999999</v>
      </c>
      <c r="AQ78">
        <v>62.244</v>
      </c>
      <c r="AR78">
        <v>22.08</v>
      </c>
      <c r="AS78">
        <v>14.7972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72.400000000000006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3173.5552509999998</v>
      </c>
    </row>
    <row r="79" spans="1:117">
      <c r="A79" t="s">
        <v>121</v>
      </c>
      <c r="B79">
        <v>0</v>
      </c>
      <c r="C79">
        <v>0</v>
      </c>
      <c r="D79">
        <v>9.6641999999999992</v>
      </c>
      <c r="E79">
        <v>0</v>
      </c>
      <c r="F79">
        <v>0</v>
      </c>
      <c r="G79">
        <v>18.9909</v>
      </c>
      <c r="H79">
        <v>0</v>
      </c>
      <c r="I79">
        <v>0</v>
      </c>
      <c r="J79">
        <v>17.821999999999999</v>
      </c>
      <c r="K79">
        <v>686.46680000000003</v>
      </c>
      <c r="L79">
        <v>653.15009999999995</v>
      </c>
      <c r="M79">
        <v>92</v>
      </c>
      <c r="N79">
        <v>118.125</v>
      </c>
      <c r="O79">
        <v>123.66562500000001</v>
      </c>
      <c r="P79">
        <v>102.75</v>
      </c>
      <c r="Q79">
        <v>19.349900000000002</v>
      </c>
      <c r="R79">
        <v>42.372999999999998</v>
      </c>
      <c r="S79">
        <v>26.117000000000001</v>
      </c>
      <c r="T79">
        <v>0</v>
      </c>
      <c r="U79">
        <v>347.625</v>
      </c>
      <c r="V79">
        <v>15.230499999999999</v>
      </c>
      <c r="W79">
        <v>41.88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32.844799999999999</v>
      </c>
      <c r="AF79">
        <v>26.622</v>
      </c>
      <c r="AG79">
        <v>37.380000000000003</v>
      </c>
      <c r="AH79">
        <v>140.34540000000001</v>
      </c>
      <c r="AI79">
        <v>0</v>
      </c>
      <c r="AJ79">
        <v>0</v>
      </c>
      <c r="AK79">
        <v>51.140700000000002</v>
      </c>
      <c r="AL79">
        <v>79.364599999999996</v>
      </c>
      <c r="AM79">
        <v>15.804048</v>
      </c>
      <c r="AN79">
        <v>1.01389</v>
      </c>
      <c r="AO79">
        <v>21.167999999999999</v>
      </c>
      <c r="AP79">
        <v>10.119899999999999</v>
      </c>
      <c r="AQ79">
        <v>62.244</v>
      </c>
      <c r="AR79">
        <v>22.08</v>
      </c>
      <c r="AS79">
        <v>14.93172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69.2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3224.5205070000006</v>
      </c>
    </row>
    <row r="80" spans="1:117">
      <c r="A80" t="s">
        <v>122</v>
      </c>
      <c r="B80">
        <v>0</v>
      </c>
      <c r="C80">
        <v>0</v>
      </c>
      <c r="D80">
        <v>9.6641999999999992</v>
      </c>
      <c r="E80">
        <v>0</v>
      </c>
      <c r="F80">
        <v>0</v>
      </c>
      <c r="G80">
        <v>18.9909</v>
      </c>
      <c r="H80">
        <v>0</v>
      </c>
      <c r="I80">
        <v>0</v>
      </c>
      <c r="J80">
        <v>17.821999999999999</v>
      </c>
      <c r="K80">
        <v>686.46680000000003</v>
      </c>
      <c r="L80">
        <v>653.15009999999995</v>
      </c>
      <c r="M80">
        <v>92</v>
      </c>
      <c r="N80">
        <v>118.125</v>
      </c>
      <c r="O80">
        <v>123.66562500000001</v>
      </c>
      <c r="P80">
        <v>102.75</v>
      </c>
      <c r="Q80">
        <v>19.349900000000002</v>
      </c>
      <c r="R80">
        <v>42.372999999999998</v>
      </c>
      <c r="S80">
        <v>26.117000000000001</v>
      </c>
      <c r="T80">
        <v>0</v>
      </c>
      <c r="U80">
        <v>347.625</v>
      </c>
      <c r="V80">
        <v>15.230499999999999</v>
      </c>
      <c r="W80">
        <v>41.88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32.844799999999999</v>
      </c>
      <c r="AF80">
        <v>26.622</v>
      </c>
      <c r="AG80">
        <v>37.380000000000003</v>
      </c>
      <c r="AH80">
        <v>140.34540000000001</v>
      </c>
      <c r="AI80">
        <v>0</v>
      </c>
      <c r="AJ80">
        <v>0</v>
      </c>
      <c r="AK80">
        <v>51.140700000000002</v>
      </c>
      <c r="AL80">
        <v>79.364599999999996</v>
      </c>
      <c r="AM80">
        <v>15.804048</v>
      </c>
      <c r="AN80">
        <v>1.01389</v>
      </c>
      <c r="AO80">
        <v>21.167999999999999</v>
      </c>
      <c r="AP80">
        <v>10.119899999999999</v>
      </c>
      <c r="AQ80">
        <v>62.244</v>
      </c>
      <c r="AR80">
        <v>22.08</v>
      </c>
      <c r="AS80">
        <v>14.93172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64.5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3219.8205070000008</v>
      </c>
    </row>
    <row r="81" spans="1:117">
      <c r="A81" t="s">
        <v>123</v>
      </c>
      <c r="B81">
        <v>0</v>
      </c>
      <c r="C81">
        <v>0</v>
      </c>
      <c r="D81">
        <v>9.6641999999999992</v>
      </c>
      <c r="E81">
        <v>0</v>
      </c>
      <c r="F81">
        <v>0</v>
      </c>
      <c r="G81">
        <v>18.9909</v>
      </c>
      <c r="H81">
        <v>0</v>
      </c>
      <c r="I81">
        <v>0</v>
      </c>
      <c r="J81">
        <v>17.821999999999999</v>
      </c>
      <c r="K81">
        <v>686.46680000000003</v>
      </c>
      <c r="L81">
        <v>653.15009999999995</v>
      </c>
      <c r="M81">
        <v>92</v>
      </c>
      <c r="N81">
        <v>118.125</v>
      </c>
      <c r="O81">
        <v>123.66562500000001</v>
      </c>
      <c r="P81">
        <v>102.75</v>
      </c>
      <c r="Q81">
        <v>19.349900000000002</v>
      </c>
      <c r="R81">
        <v>42.372999999999998</v>
      </c>
      <c r="S81">
        <v>26.117000000000001</v>
      </c>
      <c r="T81">
        <v>0</v>
      </c>
      <c r="U81">
        <v>347.625</v>
      </c>
      <c r="V81">
        <v>15.230499999999999</v>
      </c>
      <c r="W81">
        <v>38.847999999999999</v>
      </c>
      <c r="X81">
        <v>123.782</v>
      </c>
      <c r="Y81">
        <v>0</v>
      </c>
      <c r="Z81">
        <v>13.041600000000001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32.844799999999999</v>
      </c>
      <c r="AF81">
        <v>26.622</v>
      </c>
      <c r="AG81">
        <v>37.380000000000003</v>
      </c>
      <c r="AH81">
        <v>140.34540000000001</v>
      </c>
      <c r="AI81">
        <v>0</v>
      </c>
      <c r="AJ81">
        <v>0</v>
      </c>
      <c r="AK81">
        <v>51.140700000000002</v>
      </c>
      <c r="AL81">
        <v>79.364599999999996</v>
      </c>
      <c r="AM81">
        <v>15.804048</v>
      </c>
      <c r="AN81">
        <v>1.01389</v>
      </c>
      <c r="AO81">
        <v>21.167999999999999</v>
      </c>
      <c r="AP81">
        <v>10.119899999999999</v>
      </c>
      <c r="AQ81">
        <v>62.244</v>
      </c>
      <c r="AR81">
        <v>20.423999999999999</v>
      </c>
      <c r="AS81">
        <v>14.93172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58.1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3178.6338070000006</v>
      </c>
    </row>
    <row r="82" spans="1:117">
      <c r="A82" t="s">
        <v>124</v>
      </c>
      <c r="B82">
        <v>0</v>
      </c>
      <c r="C82">
        <v>0</v>
      </c>
      <c r="D82">
        <v>9.6641999999999992</v>
      </c>
      <c r="E82">
        <v>0</v>
      </c>
      <c r="F82">
        <v>0</v>
      </c>
      <c r="G82">
        <v>18.9909</v>
      </c>
      <c r="H82">
        <v>0</v>
      </c>
      <c r="I82">
        <v>0</v>
      </c>
      <c r="J82">
        <v>17.821999999999999</v>
      </c>
      <c r="K82">
        <v>686.46680000000003</v>
      </c>
      <c r="L82">
        <v>653.15009999999995</v>
      </c>
      <c r="M82">
        <v>92</v>
      </c>
      <c r="N82">
        <v>118.125</v>
      </c>
      <c r="O82">
        <v>123.66562500000001</v>
      </c>
      <c r="P82">
        <v>102.75</v>
      </c>
      <c r="Q82">
        <v>19.349900000000002</v>
      </c>
      <c r="R82">
        <v>42.372999999999998</v>
      </c>
      <c r="S82">
        <v>26.117000000000001</v>
      </c>
      <c r="T82">
        <v>0</v>
      </c>
      <c r="U82">
        <v>347.625</v>
      </c>
      <c r="V82">
        <v>15.230499999999999</v>
      </c>
      <c r="W82">
        <v>38.847999999999999</v>
      </c>
      <c r="X82">
        <v>123.782</v>
      </c>
      <c r="Y82">
        <v>0</v>
      </c>
      <c r="Z82">
        <v>13.041600000000001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32.844799999999999</v>
      </c>
      <c r="AF82">
        <v>26.622</v>
      </c>
      <c r="AG82">
        <v>37.380000000000003</v>
      </c>
      <c r="AH82">
        <v>140.34540000000001</v>
      </c>
      <c r="AI82">
        <v>0</v>
      </c>
      <c r="AJ82">
        <v>0</v>
      </c>
      <c r="AK82">
        <v>51.140700000000002</v>
      </c>
      <c r="AL82">
        <v>79.364599999999996</v>
      </c>
      <c r="AM82">
        <v>15.804048</v>
      </c>
      <c r="AN82">
        <v>1.01389</v>
      </c>
      <c r="AO82">
        <v>21.167999999999999</v>
      </c>
      <c r="AP82">
        <v>10.119899999999999</v>
      </c>
      <c r="AQ82">
        <v>62.244</v>
      </c>
      <c r="AR82">
        <v>20.423999999999999</v>
      </c>
      <c r="AS82">
        <v>14.93172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3173.0338070000007</v>
      </c>
    </row>
    <row r="83" spans="1:117">
      <c r="A83" t="s">
        <v>125</v>
      </c>
      <c r="B83">
        <v>0</v>
      </c>
      <c r="C83">
        <v>0</v>
      </c>
      <c r="D83">
        <v>9.6641999999999992</v>
      </c>
      <c r="E83">
        <v>0</v>
      </c>
      <c r="F83">
        <v>0</v>
      </c>
      <c r="G83">
        <v>18.9909</v>
      </c>
      <c r="H83">
        <v>0</v>
      </c>
      <c r="I83">
        <v>0</v>
      </c>
      <c r="J83">
        <v>17.821999999999999</v>
      </c>
      <c r="K83">
        <v>686.46680000000003</v>
      </c>
      <c r="L83">
        <v>653.15009999999995</v>
      </c>
      <c r="M83">
        <v>92</v>
      </c>
      <c r="N83">
        <v>118.125</v>
      </c>
      <c r="O83">
        <v>123.66562500000001</v>
      </c>
      <c r="P83">
        <v>102.75</v>
      </c>
      <c r="Q83">
        <v>19.349900000000002</v>
      </c>
      <c r="R83">
        <v>42.372999999999998</v>
      </c>
      <c r="S83">
        <v>26.117000000000001</v>
      </c>
      <c r="T83">
        <v>0</v>
      </c>
      <c r="U83">
        <v>347.625</v>
      </c>
      <c r="V83">
        <v>15.230499999999999</v>
      </c>
      <c r="W83">
        <v>38.847999999999999</v>
      </c>
      <c r="X83">
        <v>123.782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26.622</v>
      </c>
      <c r="AG83">
        <v>37.380000000000003</v>
      </c>
      <c r="AH83">
        <v>140.34540000000001</v>
      </c>
      <c r="AI83">
        <v>0</v>
      </c>
      <c r="AJ83">
        <v>0</v>
      </c>
      <c r="AK83">
        <v>51.140700000000002</v>
      </c>
      <c r="AL83">
        <v>79.364599999999996</v>
      </c>
      <c r="AM83">
        <v>15.804048</v>
      </c>
      <c r="AN83">
        <v>1.01389</v>
      </c>
      <c r="AO83">
        <v>23.52</v>
      </c>
      <c r="AP83">
        <v>10.119899999999999</v>
      </c>
      <c r="AQ83">
        <v>62.244</v>
      </c>
      <c r="AR83">
        <v>20.423999999999999</v>
      </c>
      <c r="AS83">
        <v>14.93172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3179.9567630000006</v>
      </c>
    </row>
    <row r="84" spans="1:117">
      <c r="A84" t="s">
        <v>126</v>
      </c>
      <c r="B84">
        <v>0</v>
      </c>
      <c r="C84">
        <v>0</v>
      </c>
      <c r="D84">
        <v>9.6641999999999992</v>
      </c>
      <c r="E84">
        <v>0</v>
      </c>
      <c r="F84">
        <v>0</v>
      </c>
      <c r="G84">
        <v>18.9909</v>
      </c>
      <c r="H84">
        <v>0</v>
      </c>
      <c r="I84">
        <v>0</v>
      </c>
      <c r="J84">
        <v>17.821999999999999</v>
      </c>
      <c r="K84">
        <v>686.46680000000003</v>
      </c>
      <c r="L84">
        <v>653.15009999999995</v>
      </c>
      <c r="M84">
        <v>92</v>
      </c>
      <c r="N84">
        <v>118.125</v>
      </c>
      <c r="O84">
        <v>123.66562500000001</v>
      </c>
      <c r="P84">
        <v>102.75</v>
      </c>
      <c r="Q84">
        <v>19.349900000000002</v>
      </c>
      <c r="R84">
        <v>42.372999999999998</v>
      </c>
      <c r="S84">
        <v>26.117000000000001</v>
      </c>
      <c r="T84">
        <v>0</v>
      </c>
      <c r="U84">
        <v>347.625</v>
      </c>
      <c r="V84">
        <v>15.230499999999999</v>
      </c>
      <c r="W84">
        <v>38.847999999999999</v>
      </c>
      <c r="X84">
        <v>123.782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26.622</v>
      </c>
      <c r="AG84">
        <v>37.380000000000003</v>
      </c>
      <c r="AH84">
        <v>140.34540000000001</v>
      </c>
      <c r="AI84">
        <v>0</v>
      </c>
      <c r="AJ84">
        <v>0</v>
      </c>
      <c r="AK84">
        <v>51.140700000000002</v>
      </c>
      <c r="AL84">
        <v>79.364599999999996</v>
      </c>
      <c r="AM84">
        <v>15.804048</v>
      </c>
      <c r="AN84">
        <v>1.01389</v>
      </c>
      <c r="AO84">
        <v>23.52</v>
      </c>
      <c r="AP84">
        <v>10.119899999999999</v>
      </c>
      <c r="AQ84">
        <v>62.244</v>
      </c>
      <c r="AR84">
        <v>20.423999999999999</v>
      </c>
      <c r="AS84">
        <v>14.93172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43.3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3176.2567630000008</v>
      </c>
    </row>
    <row r="85" spans="1:117">
      <c r="A85" t="s">
        <v>127</v>
      </c>
      <c r="B85">
        <v>0</v>
      </c>
      <c r="C85">
        <v>0</v>
      </c>
      <c r="D85">
        <v>9.6641999999999992</v>
      </c>
      <c r="E85">
        <v>0</v>
      </c>
      <c r="F85">
        <v>0</v>
      </c>
      <c r="G85">
        <v>18.9909</v>
      </c>
      <c r="H85">
        <v>0</v>
      </c>
      <c r="I85">
        <v>0</v>
      </c>
      <c r="J85">
        <v>17.821999999999999</v>
      </c>
      <c r="K85">
        <v>686.46680000000003</v>
      </c>
      <c r="L85">
        <v>653.15009999999995</v>
      </c>
      <c r="M85">
        <v>92</v>
      </c>
      <c r="N85">
        <v>118.125</v>
      </c>
      <c r="O85">
        <v>123.66562500000001</v>
      </c>
      <c r="P85">
        <v>102.75</v>
      </c>
      <c r="Q85">
        <v>19.349900000000002</v>
      </c>
      <c r="R85">
        <v>42.372999999999998</v>
      </c>
      <c r="S85">
        <v>26.117000000000001</v>
      </c>
      <c r="T85">
        <v>0</v>
      </c>
      <c r="U85">
        <v>347.625</v>
      </c>
      <c r="V85">
        <v>15.230499999999999</v>
      </c>
      <c r="W85">
        <v>38.847999999999999</v>
      </c>
      <c r="X85">
        <v>123.782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32.844799999999999</v>
      </c>
      <c r="AF85">
        <v>26.622</v>
      </c>
      <c r="AG85">
        <v>37.380000000000003</v>
      </c>
      <c r="AH85">
        <v>140.34540000000001</v>
      </c>
      <c r="AI85">
        <v>0</v>
      </c>
      <c r="AJ85">
        <v>0</v>
      </c>
      <c r="AK85">
        <v>51.140700000000002</v>
      </c>
      <c r="AL85">
        <v>79.364599999999996</v>
      </c>
      <c r="AM85">
        <v>15.804048</v>
      </c>
      <c r="AN85">
        <v>1.01389</v>
      </c>
      <c r="AO85">
        <v>23.52</v>
      </c>
      <c r="AP85">
        <v>10.119899999999999</v>
      </c>
      <c r="AQ85">
        <v>62.244</v>
      </c>
      <c r="AR85">
        <v>20.423999999999999</v>
      </c>
      <c r="AS85">
        <v>14.93172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39.700000000000003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3150.6442070000003</v>
      </c>
    </row>
    <row r="86" spans="1:117">
      <c r="A86" t="s">
        <v>128</v>
      </c>
      <c r="B86">
        <v>0</v>
      </c>
      <c r="C86">
        <v>0</v>
      </c>
      <c r="D86">
        <v>9.6641999999999992</v>
      </c>
      <c r="E86">
        <v>0</v>
      </c>
      <c r="F86">
        <v>0</v>
      </c>
      <c r="G86">
        <v>18.9909</v>
      </c>
      <c r="H86">
        <v>0</v>
      </c>
      <c r="I86">
        <v>0</v>
      </c>
      <c r="J86">
        <v>17.821999999999999</v>
      </c>
      <c r="K86">
        <v>686.46680000000003</v>
      </c>
      <c r="L86">
        <v>653.15009999999995</v>
      </c>
      <c r="M86">
        <v>92</v>
      </c>
      <c r="N86">
        <v>118.125</v>
      </c>
      <c r="O86">
        <v>123.66562500000001</v>
      </c>
      <c r="P86">
        <v>102.75</v>
      </c>
      <c r="Q86">
        <v>19.349900000000002</v>
      </c>
      <c r="R86">
        <v>42.372999999999998</v>
      </c>
      <c r="S86">
        <v>26.117000000000001</v>
      </c>
      <c r="T86">
        <v>0</v>
      </c>
      <c r="U86">
        <v>347.625</v>
      </c>
      <c r="V86">
        <v>15.230499999999999</v>
      </c>
      <c r="W86">
        <v>38.847999999999999</v>
      </c>
      <c r="X86">
        <v>123.782</v>
      </c>
      <c r="Y86">
        <v>0</v>
      </c>
      <c r="Z86">
        <v>1.1000000000000001</v>
      </c>
      <c r="AA86">
        <v>39.5</v>
      </c>
      <c r="AB86">
        <v>39.510120000000001</v>
      </c>
      <c r="AC86">
        <v>29.062808</v>
      </c>
      <c r="AD86">
        <v>27.3447</v>
      </c>
      <c r="AE86">
        <v>32.844799999999999</v>
      </c>
      <c r="AF86">
        <v>17.748000000000001</v>
      </c>
      <c r="AG86">
        <v>37.380000000000003</v>
      </c>
      <c r="AH86">
        <v>140.34540000000001</v>
      </c>
      <c r="AI86">
        <v>0</v>
      </c>
      <c r="AJ86">
        <v>0</v>
      </c>
      <c r="AK86">
        <v>51.140700000000002</v>
      </c>
      <c r="AL86">
        <v>79.364599999999996</v>
      </c>
      <c r="AM86">
        <v>10.557359999999999</v>
      </c>
      <c r="AN86">
        <v>1.01389</v>
      </c>
      <c r="AO86">
        <v>23.52</v>
      </c>
      <c r="AP86">
        <v>10.119899999999999</v>
      </c>
      <c r="AQ86">
        <v>60.48</v>
      </c>
      <c r="AR86">
        <v>20.423999999999999</v>
      </c>
      <c r="AS86">
        <v>14.93172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37.799999999999997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3130.1480310000006</v>
      </c>
    </row>
    <row r="87" spans="1:117">
      <c r="A87" t="s">
        <v>129</v>
      </c>
      <c r="B87">
        <v>0</v>
      </c>
      <c r="C87">
        <v>0</v>
      </c>
      <c r="D87">
        <v>9.6641999999999992</v>
      </c>
      <c r="E87">
        <v>0</v>
      </c>
      <c r="F87">
        <v>0</v>
      </c>
      <c r="G87">
        <v>18.9909</v>
      </c>
      <c r="H87">
        <v>0</v>
      </c>
      <c r="I87">
        <v>0</v>
      </c>
      <c r="J87">
        <v>17.821999999999999</v>
      </c>
      <c r="K87">
        <v>686.46680000000003</v>
      </c>
      <c r="L87">
        <v>653.15009999999995</v>
      </c>
      <c r="M87">
        <v>92</v>
      </c>
      <c r="N87">
        <v>118.125</v>
      </c>
      <c r="O87">
        <v>123.66562500000001</v>
      </c>
      <c r="P87">
        <v>102.75</v>
      </c>
      <c r="Q87">
        <v>19.349900000000002</v>
      </c>
      <c r="R87">
        <v>42.372999999999998</v>
      </c>
      <c r="S87">
        <v>26.117000000000001</v>
      </c>
      <c r="T87">
        <v>0</v>
      </c>
      <c r="U87">
        <v>347.625</v>
      </c>
      <c r="V87">
        <v>15.230499999999999</v>
      </c>
      <c r="W87">
        <v>38.847999999999999</v>
      </c>
      <c r="X87">
        <v>123.782</v>
      </c>
      <c r="Y87">
        <v>0</v>
      </c>
      <c r="Z87">
        <v>1.1000000000000001</v>
      </c>
      <c r="AA87">
        <v>39.5</v>
      </c>
      <c r="AB87">
        <v>39.510120000000001</v>
      </c>
      <c r="AC87">
        <v>29.062808</v>
      </c>
      <c r="AD87">
        <v>27.3447</v>
      </c>
      <c r="AE87">
        <v>32.844799999999999</v>
      </c>
      <c r="AF87">
        <v>17.748000000000001</v>
      </c>
      <c r="AG87">
        <v>37.380000000000003</v>
      </c>
      <c r="AH87">
        <v>140.34540000000001</v>
      </c>
      <c r="AI87">
        <v>0</v>
      </c>
      <c r="AJ87">
        <v>0</v>
      </c>
      <c r="AK87">
        <v>51.140700000000002</v>
      </c>
      <c r="AL87">
        <v>79.364599999999996</v>
      </c>
      <c r="AM87">
        <v>10.557359999999999</v>
      </c>
      <c r="AN87">
        <v>1.01389</v>
      </c>
      <c r="AO87">
        <v>22.05</v>
      </c>
      <c r="AP87">
        <v>10.119899999999999</v>
      </c>
      <c r="AQ87">
        <v>60.48</v>
      </c>
      <c r="AR87">
        <v>20.423999999999999</v>
      </c>
      <c r="AS87">
        <v>14.93172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34.1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3124.9780310000006</v>
      </c>
    </row>
    <row r="88" spans="1:117">
      <c r="A88" t="s">
        <v>130</v>
      </c>
      <c r="B88">
        <v>0</v>
      </c>
      <c r="C88">
        <v>0</v>
      </c>
      <c r="D88">
        <v>9.6641999999999992</v>
      </c>
      <c r="E88">
        <v>0</v>
      </c>
      <c r="F88">
        <v>0</v>
      </c>
      <c r="G88">
        <v>18.9909</v>
      </c>
      <c r="H88">
        <v>0</v>
      </c>
      <c r="I88">
        <v>0</v>
      </c>
      <c r="J88">
        <v>17.821999999999999</v>
      </c>
      <c r="K88">
        <v>686.46680000000003</v>
      </c>
      <c r="L88">
        <v>653.15009999999995</v>
      </c>
      <c r="M88">
        <v>92</v>
      </c>
      <c r="N88">
        <v>118.125</v>
      </c>
      <c r="O88">
        <v>123.66562500000001</v>
      </c>
      <c r="P88">
        <v>102.75</v>
      </c>
      <c r="Q88">
        <v>19.349900000000002</v>
      </c>
      <c r="R88">
        <v>42.372999999999998</v>
      </c>
      <c r="S88">
        <v>26.117000000000001</v>
      </c>
      <c r="T88">
        <v>0</v>
      </c>
      <c r="U88">
        <v>347.625</v>
      </c>
      <c r="V88">
        <v>15.230499999999999</v>
      </c>
      <c r="W88">
        <v>38.847999999999999</v>
      </c>
      <c r="X88">
        <v>123.782</v>
      </c>
      <c r="Y88">
        <v>0</v>
      </c>
      <c r="Z88">
        <v>1.1000000000000001</v>
      </c>
      <c r="AA88">
        <v>39.5</v>
      </c>
      <c r="AB88">
        <v>39.510120000000001</v>
      </c>
      <c r="AC88">
        <v>29.062808</v>
      </c>
      <c r="AD88">
        <v>27.3447</v>
      </c>
      <c r="AE88">
        <v>32.844799999999999</v>
      </c>
      <c r="AF88">
        <v>17.748000000000001</v>
      </c>
      <c r="AG88">
        <v>37.380000000000003</v>
      </c>
      <c r="AH88">
        <v>140.34540000000001</v>
      </c>
      <c r="AI88">
        <v>0</v>
      </c>
      <c r="AJ88">
        <v>0</v>
      </c>
      <c r="AK88">
        <v>51.140700000000002</v>
      </c>
      <c r="AL88">
        <v>79.364599999999996</v>
      </c>
      <c r="AM88">
        <v>10.557359999999999</v>
      </c>
      <c r="AN88">
        <v>1.01389</v>
      </c>
      <c r="AO88">
        <v>22.05</v>
      </c>
      <c r="AP88">
        <v>10.119899999999999</v>
      </c>
      <c r="AQ88">
        <v>60.48</v>
      </c>
      <c r="AR88">
        <v>20.423999999999999</v>
      </c>
      <c r="AS88">
        <v>14.93172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34.1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3124.9780310000006</v>
      </c>
    </row>
    <row r="89" spans="1:117">
      <c r="A89" t="s">
        <v>131</v>
      </c>
      <c r="B89">
        <v>0</v>
      </c>
      <c r="C89">
        <v>0</v>
      </c>
      <c r="D89">
        <v>9.6641999999999992</v>
      </c>
      <c r="E89">
        <v>0</v>
      </c>
      <c r="F89">
        <v>0</v>
      </c>
      <c r="G89">
        <v>18.9909</v>
      </c>
      <c r="H89">
        <v>0</v>
      </c>
      <c r="I89">
        <v>0</v>
      </c>
      <c r="J89">
        <v>17.821999999999999</v>
      </c>
      <c r="K89">
        <v>686.46680000000003</v>
      </c>
      <c r="L89">
        <v>653.15009999999995</v>
      </c>
      <c r="M89">
        <v>92</v>
      </c>
      <c r="N89">
        <v>118.125</v>
      </c>
      <c r="O89">
        <v>123.66562500000001</v>
      </c>
      <c r="P89">
        <v>102.75</v>
      </c>
      <c r="Q89">
        <v>19.349900000000002</v>
      </c>
      <c r="R89">
        <v>42.372999999999998</v>
      </c>
      <c r="S89">
        <v>26.117000000000001</v>
      </c>
      <c r="T89">
        <v>0</v>
      </c>
      <c r="U89">
        <v>346.5</v>
      </c>
      <c r="V89">
        <v>15.230499999999999</v>
      </c>
      <c r="W89">
        <v>38.847999999999999</v>
      </c>
      <c r="X89">
        <v>123.782</v>
      </c>
      <c r="Y89">
        <v>0</v>
      </c>
      <c r="Z89">
        <v>1.1000000000000001</v>
      </c>
      <c r="AA89">
        <v>39.5</v>
      </c>
      <c r="AB89">
        <v>39.510120000000001</v>
      </c>
      <c r="AC89">
        <v>29.062808</v>
      </c>
      <c r="AD89">
        <v>27.3447</v>
      </c>
      <c r="AE89">
        <v>32.844799999999999</v>
      </c>
      <c r="AF89">
        <v>17.748000000000001</v>
      </c>
      <c r="AG89">
        <v>37.380000000000003</v>
      </c>
      <c r="AH89">
        <v>140.34540000000001</v>
      </c>
      <c r="AI89">
        <v>0</v>
      </c>
      <c r="AJ89">
        <v>0</v>
      </c>
      <c r="AK89">
        <v>51.140700000000002</v>
      </c>
      <c r="AL89">
        <v>79.364599999999996</v>
      </c>
      <c r="AM89">
        <v>10.557359999999999</v>
      </c>
      <c r="AN89">
        <v>1.01389</v>
      </c>
      <c r="AO89">
        <v>22.05</v>
      </c>
      <c r="AP89">
        <v>10.119899999999999</v>
      </c>
      <c r="AQ89">
        <v>60.48</v>
      </c>
      <c r="AR89">
        <v>20.423999999999999</v>
      </c>
      <c r="AS89">
        <v>14.93172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34.1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3123.8530310000006</v>
      </c>
    </row>
    <row r="90" spans="1:117">
      <c r="A90" t="s">
        <v>132</v>
      </c>
      <c r="B90">
        <v>0</v>
      </c>
      <c r="C90">
        <v>0</v>
      </c>
      <c r="D90">
        <v>9.6641999999999992</v>
      </c>
      <c r="E90">
        <v>0</v>
      </c>
      <c r="F90">
        <v>0</v>
      </c>
      <c r="G90">
        <v>18.9909</v>
      </c>
      <c r="H90">
        <v>0</v>
      </c>
      <c r="I90">
        <v>0</v>
      </c>
      <c r="J90">
        <v>17.821999999999999</v>
      </c>
      <c r="K90">
        <v>686.46680000000003</v>
      </c>
      <c r="L90">
        <v>653.15009999999995</v>
      </c>
      <c r="M90">
        <v>92</v>
      </c>
      <c r="N90">
        <v>118.125</v>
      </c>
      <c r="O90">
        <v>123.66562500000001</v>
      </c>
      <c r="P90">
        <v>102.75</v>
      </c>
      <c r="Q90">
        <v>19.349900000000002</v>
      </c>
      <c r="R90">
        <v>42.372999999999998</v>
      </c>
      <c r="S90">
        <v>26.117000000000001</v>
      </c>
      <c r="T90">
        <v>0</v>
      </c>
      <c r="U90">
        <v>346.5</v>
      </c>
      <c r="V90">
        <v>15.230499999999999</v>
      </c>
      <c r="W90">
        <v>38.847999999999999</v>
      </c>
      <c r="X90">
        <v>123.782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26.622</v>
      </c>
      <c r="AG90">
        <v>37.380000000000003</v>
      </c>
      <c r="AH90">
        <v>140.34540000000001</v>
      </c>
      <c r="AI90">
        <v>0</v>
      </c>
      <c r="AJ90">
        <v>0</v>
      </c>
      <c r="AK90">
        <v>51.140700000000002</v>
      </c>
      <c r="AL90">
        <v>79.364599999999996</v>
      </c>
      <c r="AM90">
        <v>15.836040000000001</v>
      </c>
      <c r="AN90">
        <v>1.01389</v>
      </c>
      <c r="AO90">
        <v>22.05</v>
      </c>
      <c r="AP90">
        <v>10.119899999999999</v>
      </c>
      <c r="AQ90">
        <v>62.244</v>
      </c>
      <c r="AR90">
        <v>20.423999999999999</v>
      </c>
      <c r="AS90">
        <v>14.93172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3142.4811990000007</v>
      </c>
    </row>
    <row r="91" spans="1:117">
      <c r="A91" t="s">
        <v>133</v>
      </c>
      <c r="B91">
        <v>0</v>
      </c>
      <c r="C91">
        <v>0</v>
      </c>
      <c r="D91">
        <v>9.6641999999999992</v>
      </c>
      <c r="E91">
        <v>0</v>
      </c>
      <c r="F91">
        <v>0</v>
      </c>
      <c r="G91">
        <v>18.9909</v>
      </c>
      <c r="H91">
        <v>0</v>
      </c>
      <c r="I91">
        <v>0</v>
      </c>
      <c r="J91">
        <v>17.821999999999999</v>
      </c>
      <c r="K91">
        <v>686.46680000000003</v>
      </c>
      <c r="L91">
        <v>653.15009999999995</v>
      </c>
      <c r="M91">
        <v>92</v>
      </c>
      <c r="N91">
        <v>118.125</v>
      </c>
      <c r="O91">
        <v>123.66562500000001</v>
      </c>
      <c r="P91">
        <v>102.75</v>
      </c>
      <c r="Q91">
        <v>19.349900000000002</v>
      </c>
      <c r="R91">
        <v>42.372999999999998</v>
      </c>
      <c r="S91">
        <v>26.117000000000001</v>
      </c>
      <c r="T91">
        <v>0</v>
      </c>
      <c r="U91">
        <v>346.5</v>
      </c>
      <c r="V91">
        <v>15.230499999999999</v>
      </c>
      <c r="W91">
        <v>38.847999999999999</v>
      </c>
      <c r="X91">
        <v>123.782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32.844799999999999</v>
      </c>
      <c r="AF91">
        <v>26.622</v>
      </c>
      <c r="AG91">
        <v>37.380000000000003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15.836040000000001</v>
      </c>
      <c r="AN91">
        <v>1.01389</v>
      </c>
      <c r="AO91">
        <v>22.05</v>
      </c>
      <c r="AP91">
        <v>10.119899999999999</v>
      </c>
      <c r="AQ91">
        <v>62.244</v>
      </c>
      <c r="AR91">
        <v>20.423999999999999</v>
      </c>
      <c r="AS91">
        <v>14.93172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29.2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3152.307999000001</v>
      </c>
    </row>
    <row r="92" spans="1:117">
      <c r="A92" t="s">
        <v>134</v>
      </c>
      <c r="B92">
        <v>0</v>
      </c>
      <c r="C92">
        <v>0</v>
      </c>
      <c r="D92">
        <v>9.6641999999999992</v>
      </c>
      <c r="E92">
        <v>0</v>
      </c>
      <c r="F92">
        <v>0</v>
      </c>
      <c r="G92">
        <v>18.9909</v>
      </c>
      <c r="H92">
        <v>0</v>
      </c>
      <c r="I92">
        <v>0</v>
      </c>
      <c r="J92">
        <v>17.821999999999999</v>
      </c>
      <c r="K92">
        <v>686.46680000000003</v>
      </c>
      <c r="L92">
        <v>653.15009999999995</v>
      </c>
      <c r="M92">
        <v>92</v>
      </c>
      <c r="N92">
        <v>118.125</v>
      </c>
      <c r="O92">
        <v>123.66562500000001</v>
      </c>
      <c r="P92">
        <v>102.75</v>
      </c>
      <c r="Q92">
        <v>19.349900000000002</v>
      </c>
      <c r="R92">
        <v>42.372999999999998</v>
      </c>
      <c r="S92">
        <v>26.117000000000001</v>
      </c>
      <c r="T92">
        <v>0</v>
      </c>
      <c r="U92">
        <v>346.5</v>
      </c>
      <c r="V92">
        <v>15.230499999999999</v>
      </c>
      <c r="W92">
        <v>38.847999999999999</v>
      </c>
      <c r="X92">
        <v>123.782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32.844799999999999</v>
      </c>
      <c r="AF92">
        <v>26.622</v>
      </c>
      <c r="AG92">
        <v>37.380000000000003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15.836040000000001</v>
      </c>
      <c r="AN92">
        <v>1.01389</v>
      </c>
      <c r="AO92">
        <v>22.05</v>
      </c>
      <c r="AP92">
        <v>10.119899999999999</v>
      </c>
      <c r="AQ92">
        <v>62.244</v>
      </c>
      <c r="AR92">
        <v>20.423999999999999</v>
      </c>
      <c r="AS92">
        <v>14.93172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29.2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3152.307999000001</v>
      </c>
    </row>
    <row r="93" spans="1:117">
      <c r="A93" t="s">
        <v>135</v>
      </c>
      <c r="B93">
        <v>0</v>
      </c>
      <c r="C93">
        <v>0</v>
      </c>
      <c r="D93">
        <v>9.6641999999999992</v>
      </c>
      <c r="E93">
        <v>0</v>
      </c>
      <c r="F93">
        <v>0</v>
      </c>
      <c r="G93">
        <v>18.9909</v>
      </c>
      <c r="H93">
        <v>0</v>
      </c>
      <c r="I93">
        <v>0</v>
      </c>
      <c r="J93">
        <v>17.821999999999999</v>
      </c>
      <c r="K93">
        <v>686.46680000000003</v>
      </c>
      <c r="L93">
        <v>653.15009999999995</v>
      </c>
      <c r="M93">
        <v>92</v>
      </c>
      <c r="N93">
        <v>118.125</v>
      </c>
      <c r="O93">
        <v>123.66562500000001</v>
      </c>
      <c r="P93">
        <v>102.75</v>
      </c>
      <c r="Q93">
        <v>19.349900000000002</v>
      </c>
      <c r="R93">
        <v>42.372999999999998</v>
      </c>
      <c r="S93">
        <v>26.117000000000001</v>
      </c>
      <c r="T93">
        <v>0</v>
      </c>
      <c r="U93">
        <v>346.5</v>
      </c>
      <c r="V93">
        <v>15.230499999999999</v>
      </c>
      <c r="W93">
        <v>38.847999999999999</v>
      </c>
      <c r="X93">
        <v>123.782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32.844799999999999</v>
      </c>
      <c r="AF93">
        <v>26.622</v>
      </c>
      <c r="AG93">
        <v>37.380000000000003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15.836040000000001</v>
      </c>
      <c r="AN93">
        <v>1.01389</v>
      </c>
      <c r="AO93">
        <v>17.64</v>
      </c>
      <c r="AP93">
        <v>10.119899999999999</v>
      </c>
      <c r="AQ93">
        <v>62.244</v>
      </c>
      <c r="AR93">
        <v>12.144</v>
      </c>
      <c r="AS93">
        <v>10.089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29.2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3134.7752790000004</v>
      </c>
    </row>
    <row r="94" spans="1:117">
      <c r="A94" t="s">
        <v>136</v>
      </c>
      <c r="B94">
        <v>0</v>
      </c>
      <c r="C94">
        <v>0</v>
      </c>
      <c r="D94">
        <v>9.6641999999999992</v>
      </c>
      <c r="E94">
        <v>0</v>
      </c>
      <c r="F94">
        <v>0</v>
      </c>
      <c r="G94">
        <v>18.9909</v>
      </c>
      <c r="H94">
        <v>0</v>
      </c>
      <c r="I94">
        <v>0</v>
      </c>
      <c r="J94">
        <v>17.821999999999999</v>
      </c>
      <c r="K94">
        <v>686.46680000000003</v>
      </c>
      <c r="L94">
        <v>653.15009999999995</v>
      </c>
      <c r="M94">
        <v>92</v>
      </c>
      <c r="N94">
        <v>118.125</v>
      </c>
      <c r="O94">
        <v>123.66562500000001</v>
      </c>
      <c r="P94">
        <v>102.75</v>
      </c>
      <c r="Q94">
        <v>19.349900000000002</v>
      </c>
      <c r="R94">
        <v>42.372999999999998</v>
      </c>
      <c r="S94">
        <v>26.117000000000001</v>
      </c>
      <c r="T94">
        <v>0</v>
      </c>
      <c r="U94">
        <v>346.5</v>
      </c>
      <c r="V94">
        <v>15.230499999999999</v>
      </c>
      <c r="W94">
        <v>38.847999999999999</v>
      </c>
      <c r="X94">
        <v>123.782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32.844799999999999</v>
      </c>
      <c r="AF94">
        <v>26.622</v>
      </c>
      <c r="AG94">
        <v>37.380000000000003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15.836040000000001</v>
      </c>
      <c r="AN94">
        <v>1.01389</v>
      </c>
      <c r="AO94">
        <v>17.64</v>
      </c>
      <c r="AP94">
        <v>10.119899999999999</v>
      </c>
      <c r="AQ94">
        <v>60.48</v>
      </c>
      <c r="AR94">
        <v>12.144</v>
      </c>
      <c r="AS94">
        <v>10.089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29.2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3133.0112790000003</v>
      </c>
    </row>
    <row r="95" spans="1:117">
      <c r="A95" t="s">
        <v>137</v>
      </c>
      <c r="B95">
        <v>0</v>
      </c>
      <c r="C95">
        <v>0</v>
      </c>
      <c r="D95">
        <v>9.6641999999999992</v>
      </c>
      <c r="E95">
        <v>0</v>
      </c>
      <c r="F95">
        <v>0</v>
      </c>
      <c r="G95">
        <v>18.9909</v>
      </c>
      <c r="H95">
        <v>0</v>
      </c>
      <c r="I95">
        <v>0</v>
      </c>
      <c r="J95">
        <v>17.821999999999999</v>
      </c>
      <c r="K95">
        <v>686.46680000000003</v>
      </c>
      <c r="L95">
        <v>653.15009999999995</v>
      </c>
      <c r="M95">
        <v>92</v>
      </c>
      <c r="N95">
        <v>118.125</v>
      </c>
      <c r="O95">
        <v>123.66562500000001</v>
      </c>
      <c r="P95">
        <v>102.75</v>
      </c>
      <c r="Q95">
        <v>19.349900000000002</v>
      </c>
      <c r="R95">
        <v>42.372999999999998</v>
      </c>
      <c r="S95">
        <v>26.117000000000001</v>
      </c>
      <c r="T95">
        <v>0</v>
      </c>
      <c r="U95">
        <v>346.5</v>
      </c>
      <c r="V95">
        <v>15.230499999999999</v>
      </c>
      <c r="W95">
        <v>38.847999999999999</v>
      </c>
      <c r="X95">
        <v>123.782</v>
      </c>
      <c r="Y95">
        <v>0</v>
      </c>
      <c r="Z95">
        <v>6.5208000000000004</v>
      </c>
      <c r="AA95">
        <v>39.5</v>
      </c>
      <c r="AB95">
        <v>39.510120000000001</v>
      </c>
      <c r="AC95">
        <v>19.35568</v>
      </c>
      <c r="AD95">
        <v>27.3447</v>
      </c>
      <c r="AE95">
        <v>32.844799999999999</v>
      </c>
      <c r="AF95">
        <v>17.748000000000001</v>
      </c>
      <c r="AG95">
        <v>37.380000000000003</v>
      </c>
      <c r="AH95">
        <v>113.64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1.01389</v>
      </c>
      <c r="AO95">
        <v>17.64</v>
      </c>
      <c r="AP95">
        <v>10.119899999999999</v>
      </c>
      <c r="AQ95">
        <v>60.48</v>
      </c>
      <c r="AR95">
        <v>8.8320000000000007</v>
      </c>
      <c r="AS95">
        <v>10.089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29.2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3063.2819829999999</v>
      </c>
    </row>
    <row r="96" spans="1:117">
      <c r="A96" t="s">
        <v>138</v>
      </c>
      <c r="B96">
        <v>0</v>
      </c>
      <c r="C96">
        <v>0</v>
      </c>
      <c r="D96">
        <v>9.6641999999999992</v>
      </c>
      <c r="E96">
        <v>0</v>
      </c>
      <c r="F96">
        <v>0</v>
      </c>
      <c r="G96">
        <v>18.9909</v>
      </c>
      <c r="H96">
        <v>0</v>
      </c>
      <c r="I96">
        <v>0</v>
      </c>
      <c r="J96">
        <v>17.821999999999999</v>
      </c>
      <c r="K96">
        <v>686.46680000000003</v>
      </c>
      <c r="L96">
        <v>653.15009999999995</v>
      </c>
      <c r="M96">
        <v>92</v>
      </c>
      <c r="N96">
        <v>118.125</v>
      </c>
      <c r="O96">
        <v>123.66562500000001</v>
      </c>
      <c r="P96">
        <v>102.75</v>
      </c>
      <c r="Q96">
        <v>19.349900000000002</v>
      </c>
      <c r="R96">
        <v>42.372999999999998</v>
      </c>
      <c r="S96">
        <v>26.117000000000001</v>
      </c>
      <c r="T96">
        <v>0</v>
      </c>
      <c r="U96">
        <v>346.5</v>
      </c>
      <c r="V96">
        <v>15.230499999999999</v>
      </c>
      <c r="W96">
        <v>38.847999999999999</v>
      </c>
      <c r="X96">
        <v>123.782</v>
      </c>
      <c r="Y96">
        <v>0</v>
      </c>
      <c r="Z96">
        <v>6.5208000000000004</v>
      </c>
      <c r="AA96">
        <v>39.5</v>
      </c>
      <c r="AB96">
        <v>39.510120000000001</v>
      </c>
      <c r="AC96">
        <v>19.35568</v>
      </c>
      <c r="AD96">
        <v>27.3447</v>
      </c>
      <c r="AE96">
        <v>32.844799999999999</v>
      </c>
      <c r="AF96">
        <v>8.8740000000000006</v>
      </c>
      <c r="AG96">
        <v>37.380000000000003</v>
      </c>
      <c r="AH96">
        <v>113.64</v>
      </c>
      <c r="AI96">
        <v>0</v>
      </c>
      <c r="AJ96">
        <v>0</v>
      </c>
      <c r="AK96">
        <v>51.140700000000002</v>
      </c>
      <c r="AL96">
        <v>75.53</v>
      </c>
      <c r="AM96">
        <v>4.2656000000000001</v>
      </c>
      <c r="AN96">
        <v>1.01389</v>
      </c>
      <c r="AO96">
        <v>17.64</v>
      </c>
      <c r="AP96">
        <v>10.119899999999999</v>
      </c>
      <c r="AQ96">
        <v>60.48</v>
      </c>
      <c r="AR96">
        <v>8.8320000000000007</v>
      </c>
      <c r="AS96">
        <v>10.089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29.2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3048.116223</v>
      </c>
    </row>
    <row r="97" spans="1:117">
      <c r="A97" t="s">
        <v>139</v>
      </c>
      <c r="B97">
        <v>0</v>
      </c>
      <c r="C97">
        <v>0</v>
      </c>
      <c r="D97">
        <v>9.6641999999999992</v>
      </c>
      <c r="E97">
        <v>0</v>
      </c>
      <c r="F97">
        <v>0</v>
      </c>
      <c r="G97">
        <v>18.9909</v>
      </c>
      <c r="H97">
        <v>0</v>
      </c>
      <c r="I97">
        <v>0</v>
      </c>
      <c r="J97">
        <v>17.821999999999999</v>
      </c>
      <c r="K97">
        <v>686.46680000000003</v>
      </c>
      <c r="L97">
        <v>653.15009999999995</v>
      </c>
      <c r="M97">
        <v>92</v>
      </c>
      <c r="N97">
        <v>118.125</v>
      </c>
      <c r="O97">
        <v>123.66562500000001</v>
      </c>
      <c r="P97">
        <v>102.75</v>
      </c>
      <c r="Q97">
        <v>19.349900000000002</v>
      </c>
      <c r="R97">
        <v>42.372999999999998</v>
      </c>
      <c r="S97">
        <v>26.117000000000001</v>
      </c>
      <c r="T97">
        <v>0</v>
      </c>
      <c r="U97">
        <v>346.5</v>
      </c>
      <c r="V97">
        <v>15.230499999999999</v>
      </c>
      <c r="W97">
        <v>38.847999999999999</v>
      </c>
      <c r="X97">
        <v>123.782</v>
      </c>
      <c r="Y97">
        <v>0</v>
      </c>
      <c r="Z97">
        <v>6.5208000000000004</v>
      </c>
      <c r="AA97">
        <v>39.5</v>
      </c>
      <c r="AB97">
        <v>39.510120000000001</v>
      </c>
      <c r="AC97">
        <v>19.35568</v>
      </c>
      <c r="AD97">
        <v>27.3447</v>
      </c>
      <c r="AE97">
        <v>32.844799999999999</v>
      </c>
      <c r="AF97">
        <v>8.8740000000000006</v>
      </c>
      <c r="AG97">
        <v>37.380000000000003</v>
      </c>
      <c r="AH97">
        <v>113.64</v>
      </c>
      <c r="AI97">
        <v>0</v>
      </c>
      <c r="AJ97">
        <v>0</v>
      </c>
      <c r="AK97">
        <v>51.140700000000002</v>
      </c>
      <c r="AL97">
        <v>75.53</v>
      </c>
      <c r="AM97">
        <v>0</v>
      </c>
      <c r="AN97">
        <v>1.01389</v>
      </c>
      <c r="AO97">
        <v>17.64</v>
      </c>
      <c r="AP97">
        <v>10.119899999999999</v>
      </c>
      <c r="AQ97">
        <v>60.48</v>
      </c>
      <c r="AR97">
        <v>8.8320000000000007</v>
      </c>
      <c r="AS97">
        <v>10.089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3039.0506230000001</v>
      </c>
    </row>
    <row r="98" spans="1:117">
      <c r="A98" t="s">
        <v>140</v>
      </c>
      <c r="B98">
        <v>0</v>
      </c>
      <c r="C98">
        <v>0</v>
      </c>
      <c r="D98">
        <v>9.6641999999999992</v>
      </c>
      <c r="E98">
        <v>0</v>
      </c>
      <c r="F98">
        <v>0</v>
      </c>
      <c r="G98">
        <v>18.9909</v>
      </c>
      <c r="H98">
        <v>0</v>
      </c>
      <c r="I98">
        <v>0</v>
      </c>
      <c r="J98">
        <v>17.821999999999999</v>
      </c>
      <c r="K98">
        <v>686.46680000000003</v>
      </c>
      <c r="L98">
        <v>653.15009999999995</v>
      </c>
      <c r="M98">
        <v>92</v>
      </c>
      <c r="N98">
        <v>118.125</v>
      </c>
      <c r="O98">
        <v>123.66562500000001</v>
      </c>
      <c r="P98">
        <v>102.75</v>
      </c>
      <c r="Q98">
        <v>19.349900000000002</v>
      </c>
      <c r="R98">
        <v>42.372999999999998</v>
      </c>
      <c r="S98">
        <v>26.117000000000001</v>
      </c>
      <c r="T98">
        <v>0</v>
      </c>
      <c r="U98">
        <v>346.5</v>
      </c>
      <c r="V98">
        <v>15.230499999999999</v>
      </c>
      <c r="W98">
        <v>38.847999999999999</v>
      </c>
      <c r="X98">
        <v>123.782</v>
      </c>
      <c r="Y98">
        <v>0</v>
      </c>
      <c r="Z98">
        <v>6.5208000000000004</v>
      </c>
      <c r="AA98">
        <v>39.5</v>
      </c>
      <c r="AB98">
        <v>39.510120000000001</v>
      </c>
      <c r="AC98">
        <v>19.35568</v>
      </c>
      <c r="AD98">
        <v>27.3447</v>
      </c>
      <c r="AE98">
        <v>32.844799999999999</v>
      </c>
      <c r="AF98">
        <v>8.8740000000000006</v>
      </c>
      <c r="AG98">
        <v>37.380000000000003</v>
      </c>
      <c r="AH98">
        <v>113.64</v>
      </c>
      <c r="AI98">
        <v>0</v>
      </c>
      <c r="AJ98">
        <v>0</v>
      </c>
      <c r="AK98">
        <v>51.140700000000002</v>
      </c>
      <c r="AL98">
        <v>75.53</v>
      </c>
      <c r="AM98">
        <v>0</v>
      </c>
      <c r="AN98">
        <v>1.01389</v>
      </c>
      <c r="AO98">
        <v>17.64</v>
      </c>
      <c r="AP98">
        <v>10.119899999999999</v>
      </c>
      <c r="AQ98">
        <v>60.48</v>
      </c>
      <c r="AR98">
        <v>8.8320000000000007</v>
      </c>
      <c r="AS98">
        <v>10.089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3039.0506230000001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9.1911184499999979E-2</v>
      </c>
      <c r="E99">
        <f t="shared" si="2"/>
        <v>0</v>
      </c>
      <c r="F99">
        <f t="shared" si="2"/>
        <v>0</v>
      </c>
      <c r="G99">
        <f t="shared" si="2"/>
        <v>0.17172660475000004</v>
      </c>
      <c r="H99">
        <f t="shared" si="2"/>
        <v>0</v>
      </c>
      <c r="I99">
        <f t="shared" si="2"/>
        <v>0</v>
      </c>
      <c r="J99">
        <f t="shared" si="2"/>
        <v>0.17910635125000002</v>
      </c>
      <c r="K99">
        <f t="shared" si="2"/>
        <v>15.805110790750016</v>
      </c>
      <c r="L99">
        <f t="shared" si="2"/>
        <v>14.527269951749988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2.4590354567499997</v>
      </c>
      <c r="Q99">
        <f t="shared" si="2"/>
        <v>0.41108576799999968</v>
      </c>
      <c r="R99">
        <f t="shared" si="2"/>
        <v>0.97801499750000065</v>
      </c>
      <c r="S99">
        <f t="shared" si="2"/>
        <v>0.55133568600000016</v>
      </c>
      <c r="T99">
        <f t="shared" si="2"/>
        <v>0</v>
      </c>
      <c r="U99">
        <f t="shared" si="2"/>
        <v>8.2838718750000009</v>
      </c>
      <c r="V99">
        <f t="shared" si="2"/>
        <v>0.34504824999999933</v>
      </c>
      <c r="W99">
        <f t="shared" si="2"/>
        <v>1.0154634999999999</v>
      </c>
      <c r="X99">
        <f t="shared" si="2"/>
        <v>3.4286065499999951</v>
      </c>
      <c r="Y99">
        <f t="shared" si="2"/>
        <v>0</v>
      </c>
      <c r="Z99">
        <f t="shared" si="2"/>
        <v>0.16165710000000011</v>
      </c>
      <c r="AA99">
        <f t="shared" si="2"/>
        <v>0.63199604999999948</v>
      </c>
      <c r="AB99">
        <f t="shared" si="2"/>
        <v>0.79149540999999979</v>
      </c>
      <c r="AC99">
        <f t="shared" si="2"/>
        <v>0.45983651799999914</v>
      </c>
      <c r="AD99">
        <f t="shared" si="2"/>
        <v>0.57898637400000108</v>
      </c>
      <c r="AE99">
        <f t="shared" si="2"/>
        <v>1.0620391740000001</v>
      </c>
      <c r="AF99">
        <f t="shared" si="2"/>
        <v>0.27953100000000025</v>
      </c>
      <c r="AG99">
        <f t="shared" si="2"/>
        <v>0.8971200000000018</v>
      </c>
      <c r="AH99">
        <f t="shared" si="2"/>
        <v>2.7283543499999996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1.8284650999999983</v>
      </c>
      <c r="AM99">
        <f t="shared" si="2"/>
        <v>7.8644333999999996E-2</v>
      </c>
      <c r="AN99">
        <f t="shared" si="2"/>
        <v>2.4333360000000057E-2</v>
      </c>
      <c r="AO99">
        <f t="shared" si="2"/>
        <v>0.41270250000000003</v>
      </c>
      <c r="AP99">
        <f t="shared" si="2"/>
        <v>0.24633630000000017</v>
      </c>
      <c r="AQ99">
        <f t="shared" si="2"/>
        <v>0.54683999999999977</v>
      </c>
      <c r="AR99">
        <f t="shared" si="2"/>
        <v>0.42503999999999986</v>
      </c>
      <c r="AS99">
        <f t="shared" si="2"/>
        <v>0.32890140000000034</v>
      </c>
      <c r="AT99">
        <f t="shared" si="2"/>
        <v>0.45929301349999963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1.1620624999999993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70.589573249750032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20.731247</v>
      </c>
      <c r="E3">
        <v>0</v>
      </c>
      <c r="F3">
        <v>0</v>
      </c>
      <c r="G3">
        <v>31.803978000000001</v>
      </c>
      <c r="H3">
        <v>0</v>
      </c>
      <c r="I3">
        <v>0</v>
      </c>
      <c r="J3">
        <v>57.324800000000003</v>
      </c>
      <c r="K3">
        <v>659.10272499999996</v>
      </c>
      <c r="L3">
        <v>626.82815100000005</v>
      </c>
      <c r="M3">
        <v>88.292400000000001</v>
      </c>
      <c r="N3">
        <v>113.36456200000001</v>
      </c>
      <c r="O3">
        <v>118.6819</v>
      </c>
      <c r="P3">
        <v>96.432547999999997</v>
      </c>
      <c r="Q3">
        <v>19.179604000000001</v>
      </c>
      <c r="R3">
        <v>40.681778999999999</v>
      </c>
      <c r="S3">
        <v>25.326578999999999</v>
      </c>
      <c r="T3">
        <v>0</v>
      </c>
      <c r="U3">
        <v>333.61571199999997</v>
      </c>
      <c r="V3">
        <v>13.675725</v>
      </c>
      <c r="W3">
        <v>41.938890000000001</v>
      </c>
      <c r="X3">
        <v>141.32628600000001</v>
      </c>
      <c r="Y3">
        <v>0</v>
      </c>
      <c r="Z3">
        <v>6.2580119999999999</v>
      </c>
      <c r="AA3">
        <v>37.908149999999999</v>
      </c>
      <c r="AB3">
        <v>37.917862</v>
      </c>
      <c r="AC3">
        <v>18.575645999999999</v>
      </c>
      <c r="AD3">
        <v>0</v>
      </c>
      <c r="AE3">
        <v>47.444262999999999</v>
      </c>
      <c r="AF3">
        <v>8.5163779999999996</v>
      </c>
      <c r="AG3">
        <v>35.873586000000003</v>
      </c>
      <c r="AH3">
        <v>112.24123400000001</v>
      </c>
      <c r="AI3">
        <v>0</v>
      </c>
      <c r="AJ3">
        <v>0</v>
      </c>
      <c r="AK3">
        <v>49.079729999999998</v>
      </c>
      <c r="AL3">
        <v>72.486141000000003</v>
      </c>
      <c r="AM3">
        <v>0</v>
      </c>
      <c r="AN3">
        <v>0.97302999999999995</v>
      </c>
      <c r="AO3">
        <v>12.696831</v>
      </c>
      <c r="AP3">
        <v>10.818505999999999</v>
      </c>
      <c r="AQ3">
        <v>43.531992000000002</v>
      </c>
      <c r="AR3">
        <v>46.618386999999998</v>
      </c>
      <c r="AS3">
        <v>30.983723000000001</v>
      </c>
      <c r="AT3">
        <v>12.656523999999999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3012.8868809999994</v>
      </c>
    </row>
    <row r="4" spans="1:117">
      <c r="A4" t="s">
        <v>46</v>
      </c>
      <c r="B4">
        <v>0</v>
      </c>
      <c r="C4">
        <v>0</v>
      </c>
      <c r="D4">
        <v>15.932747000000001</v>
      </c>
      <c r="E4">
        <v>0</v>
      </c>
      <c r="F4">
        <v>0</v>
      </c>
      <c r="G4">
        <v>27.005478</v>
      </c>
      <c r="H4">
        <v>0</v>
      </c>
      <c r="I4">
        <v>0</v>
      </c>
      <c r="J4">
        <v>57.324800000000003</v>
      </c>
      <c r="K4">
        <v>659.10272499999996</v>
      </c>
      <c r="L4">
        <v>626.82815100000005</v>
      </c>
      <c r="M4">
        <v>88.292400000000001</v>
      </c>
      <c r="N4">
        <v>113.36456200000001</v>
      </c>
      <c r="O4">
        <v>118.6819</v>
      </c>
      <c r="P4">
        <v>97.152322999999996</v>
      </c>
      <c r="Q4">
        <v>19.179604000000001</v>
      </c>
      <c r="R4">
        <v>40.681778999999999</v>
      </c>
      <c r="S4">
        <v>25.326578999999999</v>
      </c>
      <c r="T4">
        <v>0</v>
      </c>
      <c r="U4">
        <v>333.61571199999997</v>
      </c>
      <c r="V4">
        <v>13.675725</v>
      </c>
      <c r="W4">
        <v>41.938890000000001</v>
      </c>
      <c r="X4">
        <v>141.32628600000001</v>
      </c>
      <c r="Y4">
        <v>0</v>
      </c>
      <c r="Z4">
        <v>6.2580119999999999</v>
      </c>
      <c r="AA4">
        <v>37.529068000000002</v>
      </c>
      <c r="AB4">
        <v>37.917862</v>
      </c>
      <c r="AC4">
        <v>18.575645999999999</v>
      </c>
      <c r="AD4">
        <v>0</v>
      </c>
      <c r="AE4">
        <v>47.444262999999999</v>
      </c>
      <c r="AF4">
        <v>8.5163779999999996</v>
      </c>
      <c r="AG4">
        <v>35.873586000000003</v>
      </c>
      <c r="AH4">
        <v>109.06030800000001</v>
      </c>
      <c r="AI4">
        <v>0</v>
      </c>
      <c r="AJ4">
        <v>0</v>
      </c>
      <c r="AK4">
        <v>49.079729999999998</v>
      </c>
      <c r="AL4">
        <v>72.486141000000003</v>
      </c>
      <c r="AM4">
        <v>0</v>
      </c>
      <c r="AN4">
        <v>0.97302999999999995</v>
      </c>
      <c r="AO4">
        <v>12.696831</v>
      </c>
      <c r="AP4">
        <v>10.818505999999999</v>
      </c>
      <c r="AQ4">
        <v>43.531992000000002</v>
      </c>
      <c r="AR4">
        <v>46.618386999999998</v>
      </c>
      <c r="AS4">
        <v>30.983723000000001</v>
      </c>
      <c r="AT4">
        <v>12.656523999999999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3000.4496479999993</v>
      </c>
    </row>
    <row r="5" spans="1:117">
      <c r="A5" t="s">
        <v>47</v>
      </c>
      <c r="B5">
        <v>0</v>
      </c>
      <c r="C5">
        <v>0</v>
      </c>
      <c r="D5">
        <v>15.932747000000001</v>
      </c>
      <c r="E5">
        <v>0</v>
      </c>
      <c r="F5">
        <v>0</v>
      </c>
      <c r="G5">
        <v>27.005478</v>
      </c>
      <c r="H5">
        <v>0</v>
      </c>
      <c r="I5">
        <v>0</v>
      </c>
      <c r="J5">
        <v>33.332299999999996</v>
      </c>
      <c r="K5">
        <v>659.10272499999996</v>
      </c>
      <c r="L5">
        <v>626.82815100000005</v>
      </c>
      <c r="M5">
        <v>88.292400000000001</v>
      </c>
      <c r="N5">
        <v>113.36456200000001</v>
      </c>
      <c r="O5">
        <v>118.6819</v>
      </c>
      <c r="P5">
        <v>97.169624999999996</v>
      </c>
      <c r="Q5">
        <v>19.179604000000001</v>
      </c>
      <c r="R5">
        <v>40.681778999999999</v>
      </c>
      <c r="S5">
        <v>25.326578999999999</v>
      </c>
      <c r="T5">
        <v>0</v>
      </c>
      <c r="U5">
        <v>333.61571199999997</v>
      </c>
      <c r="V5">
        <v>13.675725</v>
      </c>
      <c r="W5">
        <v>41.938890000000001</v>
      </c>
      <c r="X5">
        <v>141.32628600000001</v>
      </c>
      <c r="Y5">
        <v>0</v>
      </c>
      <c r="Z5">
        <v>6.2580119999999999</v>
      </c>
      <c r="AA5">
        <v>37.529068000000002</v>
      </c>
      <c r="AB5">
        <v>37.917862</v>
      </c>
      <c r="AC5">
        <v>18.575645999999999</v>
      </c>
      <c r="AD5">
        <v>0</v>
      </c>
      <c r="AE5">
        <v>47.444262999999999</v>
      </c>
      <c r="AF5">
        <v>8.5163779999999996</v>
      </c>
      <c r="AG5">
        <v>35.873586000000003</v>
      </c>
      <c r="AH5">
        <v>109.06030800000001</v>
      </c>
      <c r="AI5">
        <v>0</v>
      </c>
      <c r="AJ5">
        <v>0</v>
      </c>
      <c r="AK5">
        <v>49.079729999999998</v>
      </c>
      <c r="AL5">
        <v>72.486141000000003</v>
      </c>
      <c r="AM5">
        <v>0</v>
      </c>
      <c r="AN5">
        <v>0.97302999999999995</v>
      </c>
      <c r="AO5">
        <v>12.696831</v>
      </c>
      <c r="AP5">
        <v>10.818505999999999</v>
      </c>
      <c r="AQ5">
        <v>29.021328</v>
      </c>
      <c r="AR5">
        <v>8.47607</v>
      </c>
      <c r="AS5">
        <v>30.983723000000001</v>
      </c>
      <c r="AT5">
        <v>12.656523999999999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2923.8214689999991</v>
      </c>
    </row>
    <row r="6" spans="1:117">
      <c r="A6" t="s">
        <v>48</v>
      </c>
      <c r="B6">
        <v>0</v>
      </c>
      <c r="C6">
        <v>0</v>
      </c>
      <c r="D6">
        <v>15.932747000000001</v>
      </c>
      <c r="E6">
        <v>0</v>
      </c>
      <c r="F6">
        <v>0</v>
      </c>
      <c r="G6">
        <v>27.005478</v>
      </c>
      <c r="H6">
        <v>0</v>
      </c>
      <c r="I6">
        <v>0</v>
      </c>
      <c r="J6">
        <v>25.176193999999999</v>
      </c>
      <c r="K6">
        <v>659.10272499999996</v>
      </c>
      <c r="L6">
        <v>626.82815100000005</v>
      </c>
      <c r="M6">
        <v>88.292400000000001</v>
      </c>
      <c r="N6">
        <v>113.36456200000001</v>
      </c>
      <c r="O6">
        <v>118.6819</v>
      </c>
      <c r="P6">
        <v>97.169624999999996</v>
      </c>
      <c r="Q6">
        <v>19.179604000000001</v>
      </c>
      <c r="R6">
        <v>40.681778999999999</v>
      </c>
      <c r="S6">
        <v>25.326578999999999</v>
      </c>
      <c r="T6">
        <v>0</v>
      </c>
      <c r="U6">
        <v>333.61571199999997</v>
      </c>
      <c r="V6">
        <v>13.675725</v>
      </c>
      <c r="W6">
        <v>41.938890000000001</v>
      </c>
      <c r="X6">
        <v>141.32628600000001</v>
      </c>
      <c r="Y6">
        <v>0</v>
      </c>
      <c r="Z6">
        <v>6.2580119999999999</v>
      </c>
      <c r="AA6">
        <v>37.529068000000002</v>
      </c>
      <c r="AB6">
        <v>37.917862</v>
      </c>
      <c r="AC6">
        <v>18.575645999999999</v>
      </c>
      <c r="AD6">
        <v>0</v>
      </c>
      <c r="AE6">
        <v>47.444262999999999</v>
      </c>
      <c r="AF6">
        <v>8.5163779999999996</v>
      </c>
      <c r="AG6">
        <v>35.873586000000003</v>
      </c>
      <c r="AH6">
        <v>109.06030800000001</v>
      </c>
      <c r="AI6">
        <v>0</v>
      </c>
      <c r="AJ6">
        <v>0</v>
      </c>
      <c r="AK6">
        <v>49.079729999999998</v>
      </c>
      <c r="AL6">
        <v>72.486141000000003</v>
      </c>
      <c r="AM6">
        <v>0</v>
      </c>
      <c r="AN6">
        <v>0.97302999999999995</v>
      </c>
      <c r="AO6">
        <v>12.696831</v>
      </c>
      <c r="AP6">
        <v>10.818505999999999</v>
      </c>
      <c r="AQ6">
        <v>29.021328</v>
      </c>
      <c r="AR6">
        <v>8.47607</v>
      </c>
      <c r="AS6">
        <v>30.983723000000001</v>
      </c>
      <c r="AT6">
        <v>12.656523999999999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2915.6653629999987</v>
      </c>
    </row>
    <row r="7" spans="1:117">
      <c r="A7" t="s">
        <v>49</v>
      </c>
      <c r="B7">
        <v>0</v>
      </c>
      <c r="C7">
        <v>0</v>
      </c>
      <c r="D7">
        <v>15.288021000000001</v>
      </c>
      <c r="E7">
        <v>0</v>
      </c>
      <c r="F7">
        <v>0</v>
      </c>
      <c r="G7">
        <v>25.921496999999999</v>
      </c>
      <c r="H7">
        <v>0</v>
      </c>
      <c r="I7">
        <v>0</v>
      </c>
      <c r="J7">
        <v>24.165246</v>
      </c>
      <c r="K7">
        <v>659.10272499999996</v>
      </c>
      <c r="L7">
        <v>626.82815100000005</v>
      </c>
      <c r="M7">
        <v>88.292400000000001</v>
      </c>
      <c r="N7">
        <v>113.36456200000001</v>
      </c>
      <c r="O7">
        <v>118.6819</v>
      </c>
      <c r="P7">
        <v>97.169624999999996</v>
      </c>
      <c r="Q7">
        <v>19.179604000000001</v>
      </c>
      <c r="R7">
        <v>40.681778999999999</v>
      </c>
      <c r="S7">
        <v>25.326578999999999</v>
      </c>
      <c r="T7">
        <v>0</v>
      </c>
      <c r="U7">
        <v>333.61571199999997</v>
      </c>
      <c r="V7">
        <v>13.675725</v>
      </c>
      <c r="W7">
        <v>40.195115000000001</v>
      </c>
      <c r="X7">
        <v>141.32628600000001</v>
      </c>
      <c r="Y7">
        <v>0</v>
      </c>
      <c r="Z7">
        <v>6.2580119999999999</v>
      </c>
      <c r="AA7">
        <v>37.529068000000002</v>
      </c>
      <c r="AB7">
        <v>37.917862</v>
      </c>
      <c r="AC7">
        <v>18.575645999999999</v>
      </c>
      <c r="AD7">
        <v>0</v>
      </c>
      <c r="AE7">
        <v>47.444262999999999</v>
      </c>
      <c r="AF7">
        <v>8.5163779999999996</v>
      </c>
      <c r="AG7">
        <v>35.873586000000003</v>
      </c>
      <c r="AH7">
        <v>109.06030800000001</v>
      </c>
      <c r="AI7">
        <v>0</v>
      </c>
      <c r="AJ7">
        <v>0</v>
      </c>
      <c r="AK7">
        <v>49.079729999999998</v>
      </c>
      <c r="AL7">
        <v>72.486141000000003</v>
      </c>
      <c r="AM7">
        <v>0</v>
      </c>
      <c r="AN7">
        <v>0.97302999999999995</v>
      </c>
      <c r="AO7">
        <v>12.696831</v>
      </c>
      <c r="AP7">
        <v>10.818505999999999</v>
      </c>
      <c r="AQ7">
        <v>14.510664</v>
      </c>
      <c r="AR7">
        <v>8.47607</v>
      </c>
      <c r="AS7">
        <v>10.327908000000001</v>
      </c>
      <c r="AT7">
        <v>13.731490000000001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2877.0904199999995</v>
      </c>
    </row>
    <row r="8" spans="1:117">
      <c r="A8" t="s">
        <v>50</v>
      </c>
      <c r="B8">
        <v>0</v>
      </c>
      <c r="C8">
        <v>0</v>
      </c>
      <c r="D8">
        <v>15.288021000000001</v>
      </c>
      <c r="E8">
        <v>0</v>
      </c>
      <c r="F8">
        <v>0</v>
      </c>
      <c r="G8">
        <v>25.921496999999999</v>
      </c>
      <c r="H8">
        <v>0</v>
      </c>
      <c r="I8">
        <v>0</v>
      </c>
      <c r="J8">
        <v>24.165246</v>
      </c>
      <c r="K8">
        <v>659.10272499999996</v>
      </c>
      <c r="L8">
        <v>626.82815100000005</v>
      </c>
      <c r="M8">
        <v>88.292400000000001</v>
      </c>
      <c r="N8">
        <v>113.36456200000001</v>
      </c>
      <c r="O8">
        <v>118.6819</v>
      </c>
      <c r="P8">
        <v>97.169624999999996</v>
      </c>
      <c r="Q8">
        <v>19.179604000000001</v>
      </c>
      <c r="R8">
        <v>40.681778999999999</v>
      </c>
      <c r="S8">
        <v>25.326578999999999</v>
      </c>
      <c r="T8">
        <v>0</v>
      </c>
      <c r="U8">
        <v>333.61571199999997</v>
      </c>
      <c r="V8">
        <v>13.675725</v>
      </c>
      <c r="W8">
        <v>40.195115000000001</v>
      </c>
      <c r="X8">
        <v>141.32628600000001</v>
      </c>
      <c r="Y8">
        <v>0</v>
      </c>
      <c r="Z8">
        <v>6.2580119999999999</v>
      </c>
      <c r="AA8">
        <v>37.529068000000002</v>
      </c>
      <c r="AB8">
        <v>37.917862</v>
      </c>
      <c r="AC8">
        <v>18.575645999999999</v>
      </c>
      <c r="AD8">
        <v>0</v>
      </c>
      <c r="AE8">
        <v>47.444262999999999</v>
      </c>
      <c r="AF8">
        <v>8.5163779999999996</v>
      </c>
      <c r="AG8">
        <v>35.873586000000003</v>
      </c>
      <c r="AH8">
        <v>109.06030800000001</v>
      </c>
      <c r="AI8">
        <v>0</v>
      </c>
      <c r="AJ8">
        <v>0</v>
      </c>
      <c r="AK8">
        <v>49.079729999999998</v>
      </c>
      <c r="AL8">
        <v>72.486141000000003</v>
      </c>
      <c r="AM8">
        <v>0</v>
      </c>
      <c r="AN8">
        <v>0.97302999999999995</v>
      </c>
      <c r="AO8">
        <v>12.696831</v>
      </c>
      <c r="AP8">
        <v>10.818505999999999</v>
      </c>
      <c r="AQ8">
        <v>14.510664</v>
      </c>
      <c r="AR8">
        <v>8.47607</v>
      </c>
      <c r="AS8">
        <v>9.0369189999999993</v>
      </c>
      <c r="AT8">
        <v>15.882296999999999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2877.9502379999994</v>
      </c>
    </row>
    <row r="9" spans="1:117">
      <c r="A9" t="s">
        <v>51</v>
      </c>
      <c r="B9">
        <v>0</v>
      </c>
      <c r="C9">
        <v>0</v>
      </c>
      <c r="D9">
        <v>15.288021000000001</v>
      </c>
      <c r="E9">
        <v>0</v>
      </c>
      <c r="F9">
        <v>0</v>
      </c>
      <c r="G9">
        <v>25.921496999999999</v>
      </c>
      <c r="H9">
        <v>0</v>
      </c>
      <c r="I9">
        <v>0</v>
      </c>
      <c r="J9">
        <v>24.165246</v>
      </c>
      <c r="K9">
        <v>659.10272499999996</v>
      </c>
      <c r="L9">
        <v>626.82815100000005</v>
      </c>
      <c r="M9">
        <v>88.292400000000001</v>
      </c>
      <c r="N9">
        <v>113.36456200000001</v>
      </c>
      <c r="O9">
        <v>118.6819</v>
      </c>
      <c r="P9">
        <v>97.169624999999996</v>
      </c>
      <c r="Q9">
        <v>19.179604000000001</v>
      </c>
      <c r="R9">
        <v>40.681778999999999</v>
      </c>
      <c r="S9">
        <v>25.326578999999999</v>
      </c>
      <c r="T9">
        <v>0</v>
      </c>
      <c r="U9">
        <v>333.61571199999997</v>
      </c>
      <c r="V9">
        <v>13.675725</v>
      </c>
      <c r="W9">
        <v>40.195115000000001</v>
      </c>
      <c r="X9">
        <v>141.32628600000001</v>
      </c>
      <c r="Y9">
        <v>0</v>
      </c>
      <c r="Z9">
        <v>6.2580119999999999</v>
      </c>
      <c r="AA9">
        <v>37.529068000000002</v>
      </c>
      <c r="AB9">
        <v>37.917862</v>
      </c>
      <c r="AC9">
        <v>18.575645999999999</v>
      </c>
      <c r="AD9">
        <v>0</v>
      </c>
      <c r="AE9">
        <v>47.444262999999999</v>
      </c>
      <c r="AF9">
        <v>8.5163779999999996</v>
      </c>
      <c r="AG9">
        <v>35.873586000000003</v>
      </c>
      <c r="AH9">
        <v>109.06030800000001</v>
      </c>
      <c r="AI9">
        <v>0</v>
      </c>
      <c r="AJ9">
        <v>0</v>
      </c>
      <c r="AK9">
        <v>49.079729999999998</v>
      </c>
      <c r="AL9">
        <v>72.486141000000003</v>
      </c>
      <c r="AM9">
        <v>0</v>
      </c>
      <c r="AN9">
        <v>0.97302999999999995</v>
      </c>
      <c r="AO9">
        <v>12.696831</v>
      </c>
      <c r="AP9">
        <v>9.7120680000000004</v>
      </c>
      <c r="AQ9">
        <v>0</v>
      </c>
      <c r="AR9">
        <v>8.47607</v>
      </c>
      <c r="AS9">
        <v>9.0369189999999993</v>
      </c>
      <c r="AT9">
        <v>15.820653999999999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2862.2714929999993</v>
      </c>
    </row>
    <row r="10" spans="1:117">
      <c r="A10" t="s">
        <v>52</v>
      </c>
      <c r="B10">
        <v>0</v>
      </c>
      <c r="C10">
        <v>0</v>
      </c>
      <c r="D10">
        <v>15.288021000000001</v>
      </c>
      <c r="E10">
        <v>0</v>
      </c>
      <c r="F10">
        <v>0</v>
      </c>
      <c r="G10">
        <v>25.921496999999999</v>
      </c>
      <c r="H10">
        <v>0</v>
      </c>
      <c r="I10">
        <v>0</v>
      </c>
      <c r="J10">
        <v>24.165246</v>
      </c>
      <c r="K10">
        <v>659.10272499999996</v>
      </c>
      <c r="L10">
        <v>626.82815100000005</v>
      </c>
      <c r="M10">
        <v>88.292400000000001</v>
      </c>
      <c r="N10">
        <v>113.36456200000001</v>
      </c>
      <c r="O10">
        <v>118.6819</v>
      </c>
      <c r="P10">
        <v>97.169624999999996</v>
      </c>
      <c r="Q10">
        <v>19.179604000000001</v>
      </c>
      <c r="R10">
        <v>40.681778999999999</v>
      </c>
      <c r="S10">
        <v>25.326578999999999</v>
      </c>
      <c r="T10">
        <v>0</v>
      </c>
      <c r="U10">
        <v>333.61571199999997</v>
      </c>
      <c r="V10">
        <v>13.675725</v>
      </c>
      <c r="W10">
        <v>40.195115000000001</v>
      </c>
      <c r="X10">
        <v>141.32628600000001</v>
      </c>
      <c r="Y10">
        <v>0</v>
      </c>
      <c r="Z10">
        <v>6.2580119999999999</v>
      </c>
      <c r="AA10">
        <v>37.529068000000002</v>
      </c>
      <c r="AB10">
        <v>37.917862</v>
      </c>
      <c r="AC10">
        <v>18.575645999999999</v>
      </c>
      <c r="AD10">
        <v>0</v>
      </c>
      <c r="AE10">
        <v>47.444262999999999</v>
      </c>
      <c r="AF10">
        <v>8.5163779999999996</v>
      </c>
      <c r="AG10">
        <v>35.873586000000003</v>
      </c>
      <c r="AH10">
        <v>99.971948999999995</v>
      </c>
      <c r="AI10">
        <v>0</v>
      </c>
      <c r="AJ10">
        <v>0</v>
      </c>
      <c r="AK10">
        <v>49.079729999999998</v>
      </c>
      <c r="AL10">
        <v>72.486141000000003</v>
      </c>
      <c r="AM10">
        <v>0</v>
      </c>
      <c r="AN10">
        <v>0.97302999999999995</v>
      </c>
      <c r="AO10">
        <v>12.696831</v>
      </c>
      <c r="AP10">
        <v>9.7120680000000004</v>
      </c>
      <c r="AQ10">
        <v>0</v>
      </c>
      <c r="AR10">
        <v>8.47607</v>
      </c>
      <c r="AS10">
        <v>9.0369189999999993</v>
      </c>
      <c r="AT10">
        <v>14.488398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2851.8508779999993</v>
      </c>
    </row>
    <row r="11" spans="1:117">
      <c r="A11" t="s">
        <v>53</v>
      </c>
      <c r="B11">
        <v>0</v>
      </c>
      <c r="C11">
        <v>0</v>
      </c>
      <c r="D11">
        <v>0.55349499999999996</v>
      </c>
      <c r="E11">
        <v>0</v>
      </c>
      <c r="F11">
        <v>0</v>
      </c>
      <c r="G11">
        <v>5.3040880000000001</v>
      </c>
      <c r="H11">
        <v>0</v>
      </c>
      <c r="I11">
        <v>0</v>
      </c>
      <c r="J11">
        <v>7.2438200000000004</v>
      </c>
      <c r="K11">
        <v>659.10272499999996</v>
      </c>
      <c r="L11">
        <v>626.82815100000005</v>
      </c>
      <c r="M11">
        <v>88.292400000000001</v>
      </c>
      <c r="N11">
        <v>113.36456200000001</v>
      </c>
      <c r="O11">
        <v>118.6819</v>
      </c>
      <c r="P11">
        <v>97.169624999999996</v>
      </c>
      <c r="Q11">
        <v>19.179604000000001</v>
      </c>
      <c r="R11">
        <v>40.681778999999999</v>
      </c>
      <c r="S11">
        <v>25.326578999999999</v>
      </c>
      <c r="T11">
        <v>0</v>
      </c>
      <c r="U11">
        <v>331.456388</v>
      </c>
      <c r="V11">
        <v>13.675725</v>
      </c>
      <c r="W11">
        <v>40.195115000000001</v>
      </c>
      <c r="X11">
        <v>141.32628600000001</v>
      </c>
      <c r="Y11">
        <v>0</v>
      </c>
      <c r="Z11">
        <v>6.2580119999999999</v>
      </c>
      <c r="AA11">
        <v>37.529068000000002</v>
      </c>
      <c r="AB11">
        <v>37.917862</v>
      </c>
      <c r="AC11">
        <v>18.575645999999999</v>
      </c>
      <c r="AD11">
        <v>17.495139000000002</v>
      </c>
      <c r="AE11">
        <v>47.444262999999999</v>
      </c>
      <c r="AF11">
        <v>8.5163779999999996</v>
      </c>
      <c r="AG11">
        <v>35.873586000000003</v>
      </c>
      <c r="AH11">
        <v>99.971948999999995</v>
      </c>
      <c r="AI11">
        <v>0</v>
      </c>
      <c r="AJ11">
        <v>0</v>
      </c>
      <c r="AK11">
        <v>49.079729999999998</v>
      </c>
      <c r="AL11">
        <v>72.486141000000003</v>
      </c>
      <c r="AM11">
        <v>0</v>
      </c>
      <c r="AN11">
        <v>0.97302999999999995</v>
      </c>
      <c r="AO11">
        <v>13.543286</v>
      </c>
      <c r="AP11">
        <v>9.7120680000000004</v>
      </c>
      <c r="AQ11">
        <v>0</v>
      </c>
      <c r="AR11">
        <v>8.47607</v>
      </c>
      <c r="AS11">
        <v>9.0369189999999993</v>
      </c>
      <c r="AT11">
        <v>15.749093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2817.6904819999991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659.10272499999996</v>
      </c>
      <c r="L12">
        <v>626.82815100000005</v>
      </c>
      <c r="M12">
        <v>88.292400000000001</v>
      </c>
      <c r="N12">
        <v>113.36456200000001</v>
      </c>
      <c r="O12">
        <v>118.6819</v>
      </c>
      <c r="P12">
        <v>97.169624999999996</v>
      </c>
      <c r="Q12">
        <v>19.179604000000001</v>
      </c>
      <c r="R12">
        <v>40.681778999999999</v>
      </c>
      <c r="S12">
        <v>25.326578999999999</v>
      </c>
      <c r="T12">
        <v>0</v>
      </c>
      <c r="U12">
        <v>331.456388</v>
      </c>
      <c r="V12">
        <v>13.675725</v>
      </c>
      <c r="W12">
        <v>40.195115000000001</v>
      </c>
      <c r="X12">
        <v>141.32628600000001</v>
      </c>
      <c r="Y12">
        <v>0</v>
      </c>
      <c r="Z12">
        <v>6.2580119999999999</v>
      </c>
      <c r="AA12">
        <v>37.529068000000002</v>
      </c>
      <c r="AB12">
        <v>37.917862</v>
      </c>
      <c r="AC12">
        <v>18.575645999999999</v>
      </c>
      <c r="AD12">
        <v>17.495139000000002</v>
      </c>
      <c r="AE12">
        <v>47.444262999999999</v>
      </c>
      <c r="AF12">
        <v>8.5163779999999996</v>
      </c>
      <c r="AG12">
        <v>35.873586000000003</v>
      </c>
      <c r="AH12">
        <v>99.971948999999995</v>
      </c>
      <c r="AI12">
        <v>0</v>
      </c>
      <c r="AJ12">
        <v>0</v>
      </c>
      <c r="AK12">
        <v>49.079729999999998</v>
      </c>
      <c r="AL12">
        <v>72.486141000000003</v>
      </c>
      <c r="AM12">
        <v>0</v>
      </c>
      <c r="AN12">
        <v>0.97302999999999995</v>
      </c>
      <c r="AO12">
        <v>13.543286</v>
      </c>
      <c r="AP12">
        <v>9.7120680000000004</v>
      </c>
      <c r="AQ12">
        <v>0</v>
      </c>
      <c r="AR12">
        <v>8.47607</v>
      </c>
      <c r="AS12">
        <v>9.0369189999999993</v>
      </c>
      <c r="AT12">
        <v>14.867938000000001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2803.0379239999993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659.10272499999996</v>
      </c>
      <c r="L13">
        <v>626.82815100000005</v>
      </c>
      <c r="M13">
        <v>88.292400000000001</v>
      </c>
      <c r="N13">
        <v>113.36456200000001</v>
      </c>
      <c r="O13">
        <v>118.6819</v>
      </c>
      <c r="P13">
        <v>97.169624999999996</v>
      </c>
      <c r="Q13">
        <v>19.179604000000001</v>
      </c>
      <c r="R13">
        <v>40.681778999999999</v>
      </c>
      <c r="S13">
        <v>25.326578999999999</v>
      </c>
      <c r="T13">
        <v>0</v>
      </c>
      <c r="U13">
        <v>330.37672500000002</v>
      </c>
      <c r="V13">
        <v>13.675725</v>
      </c>
      <c r="W13">
        <v>40.195115000000001</v>
      </c>
      <c r="X13">
        <v>141.32628600000001</v>
      </c>
      <c r="Y13">
        <v>0</v>
      </c>
      <c r="Z13">
        <v>6.2580119999999999</v>
      </c>
      <c r="AA13">
        <v>37.529068000000002</v>
      </c>
      <c r="AB13">
        <v>37.917862</v>
      </c>
      <c r="AC13">
        <v>18.575645999999999</v>
      </c>
      <c r="AD13">
        <v>17.495139000000002</v>
      </c>
      <c r="AE13">
        <v>47.444262999999999</v>
      </c>
      <c r="AF13">
        <v>8.5163779999999996</v>
      </c>
      <c r="AG13">
        <v>35.873586000000003</v>
      </c>
      <c r="AH13">
        <v>99.971948999999995</v>
      </c>
      <c r="AI13">
        <v>0</v>
      </c>
      <c r="AJ13">
        <v>0</v>
      </c>
      <c r="AK13">
        <v>49.079729999999998</v>
      </c>
      <c r="AL13">
        <v>72.486141000000003</v>
      </c>
      <c r="AM13">
        <v>0</v>
      </c>
      <c r="AN13">
        <v>0.97302999999999995</v>
      </c>
      <c r="AO13">
        <v>13.543286</v>
      </c>
      <c r="AP13">
        <v>9.7120680000000004</v>
      </c>
      <c r="AQ13">
        <v>0</v>
      </c>
      <c r="AR13">
        <v>8.47607</v>
      </c>
      <c r="AS13">
        <v>9.0369189999999993</v>
      </c>
      <c r="AT13">
        <v>15.132063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2802.222385999999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659.10272499999996</v>
      </c>
      <c r="L14">
        <v>626.82815100000005</v>
      </c>
      <c r="M14">
        <v>88.292400000000001</v>
      </c>
      <c r="N14">
        <v>113.36456200000001</v>
      </c>
      <c r="O14">
        <v>118.6819</v>
      </c>
      <c r="P14">
        <v>97.169624999999996</v>
      </c>
      <c r="Q14">
        <v>19.179604000000001</v>
      </c>
      <c r="R14">
        <v>40.681778999999999</v>
      </c>
      <c r="S14">
        <v>25.326578999999999</v>
      </c>
      <c r="T14">
        <v>0</v>
      </c>
      <c r="U14">
        <v>330.37672500000002</v>
      </c>
      <c r="V14">
        <v>13.675725</v>
      </c>
      <c r="W14">
        <v>40.195115000000001</v>
      </c>
      <c r="X14">
        <v>141.32628600000001</v>
      </c>
      <c r="Y14">
        <v>0</v>
      </c>
      <c r="Z14">
        <v>6.2580119999999999</v>
      </c>
      <c r="AA14">
        <v>37.529068000000002</v>
      </c>
      <c r="AB14">
        <v>37.917862</v>
      </c>
      <c r="AC14">
        <v>18.575645999999999</v>
      </c>
      <c r="AD14">
        <v>17.495139000000002</v>
      </c>
      <c r="AE14">
        <v>47.444262999999999</v>
      </c>
      <c r="AF14">
        <v>8.5163779999999996</v>
      </c>
      <c r="AG14">
        <v>35.873586000000003</v>
      </c>
      <c r="AH14">
        <v>99.971948999999995</v>
      </c>
      <c r="AI14">
        <v>0</v>
      </c>
      <c r="AJ14">
        <v>0</v>
      </c>
      <c r="AK14">
        <v>49.079729999999998</v>
      </c>
      <c r="AL14">
        <v>72.486141000000003</v>
      </c>
      <c r="AM14">
        <v>0</v>
      </c>
      <c r="AN14">
        <v>0.97302999999999995</v>
      </c>
      <c r="AO14">
        <v>13.543286</v>
      </c>
      <c r="AP14">
        <v>9.7120680000000004</v>
      </c>
      <c r="AQ14">
        <v>0</v>
      </c>
      <c r="AR14">
        <v>8.47607</v>
      </c>
      <c r="AS14">
        <v>9.0369189999999993</v>
      </c>
      <c r="AT14">
        <v>15.69885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2802.7891729999992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659.10272499999996</v>
      </c>
      <c r="L15">
        <v>626.82815100000005</v>
      </c>
      <c r="M15">
        <v>88.292400000000001</v>
      </c>
      <c r="N15">
        <v>113.36456200000001</v>
      </c>
      <c r="O15">
        <v>118.6819</v>
      </c>
      <c r="P15">
        <v>97.169624999999996</v>
      </c>
      <c r="Q15">
        <v>19.179604000000001</v>
      </c>
      <c r="R15">
        <v>40.681778999999999</v>
      </c>
      <c r="S15">
        <v>25.326578999999999</v>
      </c>
      <c r="T15">
        <v>0</v>
      </c>
      <c r="U15">
        <v>330.37672500000002</v>
      </c>
      <c r="V15">
        <v>13.675725</v>
      </c>
      <c r="W15">
        <v>40.195115000000001</v>
      </c>
      <c r="X15">
        <v>141.32628600000001</v>
      </c>
      <c r="Y15">
        <v>0</v>
      </c>
      <c r="Z15">
        <v>6.2580119999999999</v>
      </c>
      <c r="AA15">
        <v>37.529068000000002</v>
      </c>
      <c r="AB15">
        <v>37.917862</v>
      </c>
      <c r="AC15">
        <v>18.575645999999999</v>
      </c>
      <c r="AD15">
        <v>17.495139000000002</v>
      </c>
      <c r="AE15">
        <v>47.444262999999999</v>
      </c>
      <c r="AF15">
        <v>8.5163779999999996</v>
      </c>
      <c r="AG15">
        <v>35.873586000000003</v>
      </c>
      <c r="AH15">
        <v>99.971948999999995</v>
      </c>
      <c r="AI15">
        <v>0</v>
      </c>
      <c r="AJ15">
        <v>0</v>
      </c>
      <c r="AK15">
        <v>49.079729999999998</v>
      </c>
      <c r="AL15">
        <v>72.486141000000003</v>
      </c>
      <c r="AM15">
        <v>0</v>
      </c>
      <c r="AN15">
        <v>0.97302999999999995</v>
      </c>
      <c r="AO15">
        <v>13.543286</v>
      </c>
      <c r="AP15">
        <v>9.7120680000000004</v>
      </c>
      <c r="AQ15">
        <v>0</v>
      </c>
      <c r="AR15">
        <v>8.47607</v>
      </c>
      <c r="AS15">
        <v>9.0369189999999993</v>
      </c>
      <c r="AT15">
        <v>16.792071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2803.8823939999988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659.10272499999996</v>
      </c>
      <c r="L16">
        <v>626.82815100000005</v>
      </c>
      <c r="M16">
        <v>88.292400000000001</v>
      </c>
      <c r="N16">
        <v>113.36456200000001</v>
      </c>
      <c r="O16">
        <v>118.6819</v>
      </c>
      <c r="P16">
        <v>97.169624999999996</v>
      </c>
      <c r="Q16">
        <v>19.179604000000001</v>
      </c>
      <c r="R16">
        <v>40.681778999999999</v>
      </c>
      <c r="S16">
        <v>25.326578999999999</v>
      </c>
      <c r="T16">
        <v>0</v>
      </c>
      <c r="U16">
        <v>330.37672500000002</v>
      </c>
      <c r="V16">
        <v>13.675725</v>
      </c>
      <c r="W16">
        <v>40.195115000000001</v>
      </c>
      <c r="X16">
        <v>141.32628600000001</v>
      </c>
      <c r="Y16">
        <v>0</v>
      </c>
      <c r="Z16">
        <v>6.2580119999999999</v>
      </c>
      <c r="AA16">
        <v>37.529068000000002</v>
      </c>
      <c r="AB16">
        <v>37.917862</v>
      </c>
      <c r="AC16">
        <v>18.575645999999999</v>
      </c>
      <c r="AD16">
        <v>17.495139000000002</v>
      </c>
      <c r="AE16">
        <v>47.444262999999999</v>
      </c>
      <c r="AF16">
        <v>8.5163779999999996</v>
      </c>
      <c r="AG16">
        <v>35.873586000000003</v>
      </c>
      <c r="AH16">
        <v>99.971948999999995</v>
      </c>
      <c r="AI16">
        <v>0</v>
      </c>
      <c r="AJ16">
        <v>0</v>
      </c>
      <c r="AK16">
        <v>49.079729999999998</v>
      </c>
      <c r="AL16">
        <v>72.486141000000003</v>
      </c>
      <c r="AM16">
        <v>0</v>
      </c>
      <c r="AN16">
        <v>0.97302999999999995</v>
      </c>
      <c r="AO16">
        <v>13.543286</v>
      </c>
      <c r="AP16">
        <v>9.7120680000000004</v>
      </c>
      <c r="AQ16">
        <v>0</v>
      </c>
      <c r="AR16">
        <v>8.47607</v>
      </c>
      <c r="AS16">
        <v>9.0369189999999993</v>
      </c>
      <c r="AT16">
        <v>17.555689999999998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2804.6460129999991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659.10272499999996</v>
      </c>
      <c r="L17">
        <v>626.82815100000005</v>
      </c>
      <c r="M17">
        <v>88.292400000000001</v>
      </c>
      <c r="N17">
        <v>113.36456200000001</v>
      </c>
      <c r="O17">
        <v>118.6819</v>
      </c>
      <c r="P17">
        <v>97.169624999999996</v>
      </c>
      <c r="Q17">
        <v>15.271226</v>
      </c>
      <c r="R17">
        <v>40.681778999999999</v>
      </c>
      <c r="S17">
        <v>20.813013999999999</v>
      </c>
      <c r="T17">
        <v>0</v>
      </c>
      <c r="U17">
        <v>328.2174</v>
      </c>
      <c r="V17">
        <v>13.675725</v>
      </c>
      <c r="W17">
        <v>40.195115000000001</v>
      </c>
      <c r="X17">
        <v>141.32628600000001</v>
      </c>
      <c r="Y17">
        <v>0</v>
      </c>
      <c r="Z17">
        <v>6.2580119999999999</v>
      </c>
      <c r="AA17">
        <v>37.529068000000002</v>
      </c>
      <c r="AB17">
        <v>37.917862</v>
      </c>
      <c r="AC17">
        <v>18.575645999999999</v>
      </c>
      <c r="AD17">
        <v>17.495139000000002</v>
      </c>
      <c r="AE17">
        <v>47.444262999999999</v>
      </c>
      <c r="AF17">
        <v>8.5163779999999996</v>
      </c>
      <c r="AG17">
        <v>35.873586000000003</v>
      </c>
      <c r="AH17">
        <v>99.971948999999995</v>
      </c>
      <c r="AI17">
        <v>0</v>
      </c>
      <c r="AJ17">
        <v>0</v>
      </c>
      <c r="AK17">
        <v>49.079729999999998</v>
      </c>
      <c r="AL17">
        <v>72.486141000000003</v>
      </c>
      <c r="AM17">
        <v>0</v>
      </c>
      <c r="AN17">
        <v>0.97302999999999995</v>
      </c>
      <c r="AO17">
        <v>14.10759</v>
      </c>
      <c r="AP17">
        <v>9.7120680000000004</v>
      </c>
      <c r="AQ17">
        <v>0</v>
      </c>
      <c r="AR17">
        <v>8.47607</v>
      </c>
      <c r="AS17">
        <v>9.0369189999999993</v>
      </c>
      <c r="AT17">
        <v>16.703088000000001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2793.7764469999993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659.10272499999996</v>
      </c>
      <c r="L18">
        <v>626.82815100000005</v>
      </c>
      <c r="M18">
        <v>88.292400000000001</v>
      </c>
      <c r="N18">
        <v>113.36456200000001</v>
      </c>
      <c r="O18">
        <v>118.6819</v>
      </c>
      <c r="P18">
        <v>97.169624999999996</v>
      </c>
      <c r="Q18">
        <v>15.271226</v>
      </c>
      <c r="R18">
        <v>40.681778999999999</v>
      </c>
      <c r="S18">
        <v>20.813013999999999</v>
      </c>
      <c r="T18">
        <v>0</v>
      </c>
      <c r="U18">
        <v>328.2174</v>
      </c>
      <c r="V18">
        <v>13.675725</v>
      </c>
      <c r="W18">
        <v>40.195115000000001</v>
      </c>
      <c r="X18">
        <v>141.32628600000001</v>
      </c>
      <c r="Y18">
        <v>0</v>
      </c>
      <c r="Z18">
        <v>6.2580119999999999</v>
      </c>
      <c r="AA18">
        <v>37.529068000000002</v>
      </c>
      <c r="AB18">
        <v>37.917862</v>
      </c>
      <c r="AC18">
        <v>18.575645999999999</v>
      </c>
      <c r="AD18">
        <v>17.495139000000002</v>
      </c>
      <c r="AE18">
        <v>47.444262999999999</v>
      </c>
      <c r="AF18">
        <v>8.5163779999999996</v>
      </c>
      <c r="AG18">
        <v>35.873586000000003</v>
      </c>
      <c r="AH18">
        <v>99.971948999999995</v>
      </c>
      <c r="AI18">
        <v>0</v>
      </c>
      <c r="AJ18">
        <v>0</v>
      </c>
      <c r="AK18">
        <v>49.079729999999998</v>
      </c>
      <c r="AL18">
        <v>72.486141000000003</v>
      </c>
      <c r="AM18">
        <v>0</v>
      </c>
      <c r="AN18">
        <v>0.97302999999999995</v>
      </c>
      <c r="AO18">
        <v>14.10759</v>
      </c>
      <c r="AP18">
        <v>9.7120680000000004</v>
      </c>
      <c r="AQ18">
        <v>0</v>
      </c>
      <c r="AR18">
        <v>8.47607</v>
      </c>
      <c r="AS18">
        <v>9.0369189999999993</v>
      </c>
      <c r="AT18">
        <v>16.665053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2793.7384119999992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654.87154499999997</v>
      </c>
      <c r="L19">
        <v>541.89949899999999</v>
      </c>
      <c r="M19">
        <v>88.292400000000001</v>
      </c>
      <c r="N19">
        <v>113.36456200000001</v>
      </c>
      <c r="O19">
        <v>118.6819</v>
      </c>
      <c r="P19">
        <v>97.169624999999996</v>
      </c>
      <c r="Q19">
        <v>12.264582000000001</v>
      </c>
      <c r="R19">
        <v>34.918492999999998</v>
      </c>
      <c r="S19">
        <v>17.841303</v>
      </c>
      <c r="T19">
        <v>0</v>
      </c>
      <c r="U19">
        <v>328.2174</v>
      </c>
      <c r="V19">
        <v>13.675725</v>
      </c>
      <c r="W19">
        <v>40.195115000000001</v>
      </c>
      <c r="X19">
        <v>141.32628600000001</v>
      </c>
      <c r="Y19">
        <v>0</v>
      </c>
      <c r="Z19">
        <v>6.2580119999999999</v>
      </c>
      <c r="AA19">
        <v>37.529068000000002</v>
      </c>
      <c r="AB19">
        <v>37.917862</v>
      </c>
      <c r="AC19">
        <v>18.575645999999999</v>
      </c>
      <c r="AD19">
        <v>17.495139000000002</v>
      </c>
      <c r="AE19">
        <v>47.444262999999999</v>
      </c>
      <c r="AF19">
        <v>8.5163779999999996</v>
      </c>
      <c r="AG19">
        <v>35.873586000000003</v>
      </c>
      <c r="AH19">
        <v>99.971948999999995</v>
      </c>
      <c r="AI19">
        <v>0</v>
      </c>
      <c r="AJ19">
        <v>0</v>
      </c>
      <c r="AK19">
        <v>49.079729999999998</v>
      </c>
      <c r="AL19">
        <v>72.486141000000003</v>
      </c>
      <c r="AM19">
        <v>0</v>
      </c>
      <c r="AN19">
        <v>0.97302999999999995</v>
      </c>
      <c r="AO19">
        <v>14.10759</v>
      </c>
      <c r="AP19">
        <v>9.7120680000000004</v>
      </c>
      <c r="AQ19">
        <v>0</v>
      </c>
      <c r="AR19">
        <v>10.595088000000001</v>
      </c>
      <c r="AS19">
        <v>9.0369189999999993</v>
      </c>
      <c r="AT19">
        <v>18.363903000000001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2696.654806999999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659.10272499999996</v>
      </c>
      <c r="L20">
        <v>604.55448000000001</v>
      </c>
      <c r="M20">
        <v>88.292400000000001</v>
      </c>
      <c r="N20">
        <v>113.36456200000001</v>
      </c>
      <c r="O20">
        <v>118.6819</v>
      </c>
      <c r="P20">
        <v>97.169624999999996</v>
      </c>
      <c r="Q20">
        <v>15.271226</v>
      </c>
      <c r="R20">
        <v>40.681778999999999</v>
      </c>
      <c r="S20">
        <v>20.813013999999999</v>
      </c>
      <c r="T20">
        <v>0</v>
      </c>
      <c r="U20">
        <v>328.2174</v>
      </c>
      <c r="V20">
        <v>13.675725</v>
      </c>
      <c r="W20">
        <v>40.195115000000001</v>
      </c>
      <c r="X20">
        <v>141.32628600000001</v>
      </c>
      <c r="Y20">
        <v>0</v>
      </c>
      <c r="Z20">
        <v>6.2580119999999999</v>
      </c>
      <c r="AA20">
        <v>37.529068000000002</v>
      </c>
      <c r="AB20">
        <v>37.917862</v>
      </c>
      <c r="AC20">
        <v>18.575645999999999</v>
      </c>
      <c r="AD20">
        <v>17.495139000000002</v>
      </c>
      <c r="AE20">
        <v>47.444262999999999</v>
      </c>
      <c r="AF20">
        <v>8.5163779999999996</v>
      </c>
      <c r="AG20">
        <v>35.873586000000003</v>
      </c>
      <c r="AH20">
        <v>99.971948999999995</v>
      </c>
      <c r="AI20">
        <v>0</v>
      </c>
      <c r="AJ20">
        <v>0</v>
      </c>
      <c r="AK20">
        <v>49.079729999999998</v>
      </c>
      <c r="AL20">
        <v>72.486141000000003</v>
      </c>
      <c r="AM20">
        <v>0</v>
      </c>
      <c r="AN20">
        <v>0.97302999999999995</v>
      </c>
      <c r="AO20">
        <v>14.10759</v>
      </c>
      <c r="AP20">
        <v>9.7120680000000004</v>
      </c>
      <c r="AQ20">
        <v>0</v>
      </c>
      <c r="AR20">
        <v>46.618386999999998</v>
      </c>
      <c r="AS20">
        <v>9.0369189999999993</v>
      </c>
      <c r="AT20">
        <v>19.180789999999998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2812.1227949999989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659.10272499999996</v>
      </c>
      <c r="L21">
        <v>626.82815100000005</v>
      </c>
      <c r="M21">
        <v>88.292400000000001</v>
      </c>
      <c r="N21">
        <v>113.36456200000001</v>
      </c>
      <c r="O21">
        <v>118.6819</v>
      </c>
      <c r="P21">
        <v>98.539966000000007</v>
      </c>
      <c r="Q21">
        <v>15.271226</v>
      </c>
      <c r="R21">
        <v>40.681778999999999</v>
      </c>
      <c r="S21">
        <v>20.813013999999999</v>
      </c>
      <c r="T21">
        <v>0</v>
      </c>
      <c r="U21">
        <v>328.2174</v>
      </c>
      <c r="V21">
        <v>15.148097</v>
      </c>
      <c r="W21">
        <v>41.938890000000001</v>
      </c>
      <c r="X21">
        <v>141.32628600000001</v>
      </c>
      <c r="Y21">
        <v>0</v>
      </c>
      <c r="Z21">
        <v>6.2580119999999999</v>
      </c>
      <c r="AA21">
        <v>37.529068000000002</v>
      </c>
      <c r="AB21">
        <v>37.917862</v>
      </c>
      <c r="AC21">
        <v>18.575645999999999</v>
      </c>
      <c r="AD21">
        <v>26.242709000000001</v>
      </c>
      <c r="AE21">
        <v>47.444262999999999</v>
      </c>
      <c r="AF21">
        <v>8.5163779999999996</v>
      </c>
      <c r="AG21">
        <v>35.873586000000003</v>
      </c>
      <c r="AH21">
        <v>99.971948999999995</v>
      </c>
      <c r="AI21">
        <v>0</v>
      </c>
      <c r="AJ21">
        <v>0</v>
      </c>
      <c r="AK21">
        <v>49.079729999999998</v>
      </c>
      <c r="AL21">
        <v>72.486141000000003</v>
      </c>
      <c r="AM21">
        <v>0</v>
      </c>
      <c r="AN21">
        <v>0.97302999999999995</v>
      </c>
      <c r="AO21">
        <v>14.10759</v>
      </c>
      <c r="AP21">
        <v>10.818505999999999</v>
      </c>
      <c r="AQ21">
        <v>0</v>
      </c>
      <c r="AR21">
        <v>46.618386999999998</v>
      </c>
      <c r="AS21">
        <v>9.6824130000000004</v>
      </c>
      <c r="AT21">
        <v>19.194008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2849.4956739999993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659.10272499999996</v>
      </c>
      <c r="L22">
        <v>626.82815100000005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15.271226</v>
      </c>
      <c r="R22">
        <v>40.681778999999999</v>
      </c>
      <c r="S22">
        <v>20.813013999999999</v>
      </c>
      <c r="T22">
        <v>0</v>
      </c>
      <c r="U22">
        <v>328.2174</v>
      </c>
      <c r="V22">
        <v>15.148097</v>
      </c>
      <c r="W22">
        <v>41.938890000000001</v>
      </c>
      <c r="X22">
        <v>141.32628600000001</v>
      </c>
      <c r="Y22">
        <v>0</v>
      </c>
      <c r="Z22">
        <v>6.2580119999999999</v>
      </c>
      <c r="AA22">
        <v>37.529068000000002</v>
      </c>
      <c r="AB22">
        <v>37.917862</v>
      </c>
      <c r="AC22">
        <v>18.575645999999999</v>
      </c>
      <c r="AD22">
        <v>26.242709000000001</v>
      </c>
      <c r="AE22">
        <v>47.444262999999999</v>
      </c>
      <c r="AF22">
        <v>8.5163779999999996</v>
      </c>
      <c r="AG22">
        <v>35.873586000000003</v>
      </c>
      <c r="AH22">
        <v>99.971948999999995</v>
      </c>
      <c r="AI22">
        <v>0</v>
      </c>
      <c r="AJ22">
        <v>0</v>
      </c>
      <c r="AK22">
        <v>49.079729999999998</v>
      </c>
      <c r="AL22">
        <v>72.486141000000003</v>
      </c>
      <c r="AM22">
        <v>0</v>
      </c>
      <c r="AN22">
        <v>0.97302999999999995</v>
      </c>
      <c r="AO22">
        <v>12.696831</v>
      </c>
      <c r="AP22">
        <v>10.818505999999999</v>
      </c>
      <c r="AQ22">
        <v>0</v>
      </c>
      <c r="AR22">
        <v>8.47607</v>
      </c>
      <c r="AS22">
        <v>9.6824130000000004</v>
      </c>
      <c r="AT22">
        <v>19.194008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2810.011806999999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659.10272499999996</v>
      </c>
      <c r="L23">
        <v>626.82815100000005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18.985264999999998</v>
      </c>
      <c r="R23">
        <v>40.681778999999999</v>
      </c>
      <c r="S23">
        <v>25.064485000000001</v>
      </c>
      <c r="T23">
        <v>0</v>
      </c>
      <c r="U23">
        <v>328.2174</v>
      </c>
      <c r="V23">
        <v>15.148097</v>
      </c>
      <c r="W23">
        <v>41.938890000000001</v>
      </c>
      <c r="X23">
        <v>141.32628600000001</v>
      </c>
      <c r="Y23">
        <v>0</v>
      </c>
      <c r="Z23">
        <v>6.2580119999999999</v>
      </c>
      <c r="AA23">
        <v>37.529068000000002</v>
      </c>
      <c r="AB23">
        <v>37.917862</v>
      </c>
      <c r="AC23">
        <v>18.575645999999999</v>
      </c>
      <c r="AD23">
        <v>26.242709000000001</v>
      </c>
      <c r="AE23">
        <v>47.444262999999999</v>
      </c>
      <c r="AF23">
        <v>8.5163779999999996</v>
      </c>
      <c r="AG23">
        <v>35.873586000000003</v>
      </c>
      <c r="AH23">
        <v>99.971948999999995</v>
      </c>
      <c r="AI23">
        <v>0</v>
      </c>
      <c r="AJ23">
        <v>0</v>
      </c>
      <c r="AK23">
        <v>49.079729999999998</v>
      </c>
      <c r="AL23">
        <v>72.486141000000003</v>
      </c>
      <c r="AM23">
        <v>0</v>
      </c>
      <c r="AN23">
        <v>0.97302999999999995</v>
      </c>
      <c r="AO23">
        <v>12.696831</v>
      </c>
      <c r="AP23">
        <v>10.818505999999999</v>
      </c>
      <c r="AQ23">
        <v>0</v>
      </c>
      <c r="AR23">
        <v>8.47607</v>
      </c>
      <c r="AS23">
        <v>9.6824130000000004</v>
      </c>
      <c r="AT23">
        <v>19.194008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2817.9773169999989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659.10272499999996</v>
      </c>
      <c r="L24">
        <v>626.82815100000005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18.985264999999998</v>
      </c>
      <c r="R24">
        <v>40.681778999999999</v>
      </c>
      <c r="S24">
        <v>25.064485000000001</v>
      </c>
      <c r="T24">
        <v>0</v>
      </c>
      <c r="U24">
        <v>328.2174</v>
      </c>
      <c r="V24">
        <v>15.148097</v>
      </c>
      <c r="W24">
        <v>41.938890000000001</v>
      </c>
      <c r="X24">
        <v>141.32628600000001</v>
      </c>
      <c r="Y24">
        <v>0</v>
      </c>
      <c r="Z24">
        <v>6.2580119999999999</v>
      </c>
      <c r="AA24">
        <v>37.529068000000002</v>
      </c>
      <c r="AB24">
        <v>37.917862</v>
      </c>
      <c r="AC24">
        <v>18.575645999999999</v>
      </c>
      <c r="AD24">
        <v>26.242709000000001</v>
      </c>
      <c r="AE24">
        <v>47.444262999999999</v>
      </c>
      <c r="AF24">
        <v>8.5163779999999996</v>
      </c>
      <c r="AG24">
        <v>35.873586000000003</v>
      </c>
      <c r="AH24">
        <v>99.971948999999995</v>
      </c>
      <c r="AI24">
        <v>0</v>
      </c>
      <c r="AJ24">
        <v>0</v>
      </c>
      <c r="AK24">
        <v>49.079729999999998</v>
      </c>
      <c r="AL24">
        <v>72.486141000000003</v>
      </c>
      <c r="AM24">
        <v>0</v>
      </c>
      <c r="AN24">
        <v>0.97302999999999995</v>
      </c>
      <c r="AO24">
        <v>12.696831</v>
      </c>
      <c r="AP24">
        <v>10.818505999999999</v>
      </c>
      <c r="AQ24">
        <v>14.510664</v>
      </c>
      <c r="AR24">
        <v>8.47607</v>
      </c>
      <c r="AS24">
        <v>9.6824130000000004</v>
      </c>
      <c r="AT24">
        <v>19.194008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2832.4879809999989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659.10272499999996</v>
      </c>
      <c r="L25">
        <v>626.82815100000005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18.985264999999998</v>
      </c>
      <c r="R25">
        <v>40.681778999999999</v>
      </c>
      <c r="S25">
        <v>25.064485000000001</v>
      </c>
      <c r="T25">
        <v>0</v>
      </c>
      <c r="U25">
        <v>328.2174</v>
      </c>
      <c r="V25">
        <v>15.148097</v>
      </c>
      <c r="W25">
        <v>41.938890000000001</v>
      </c>
      <c r="X25">
        <v>141.32628600000001</v>
      </c>
      <c r="Y25">
        <v>0</v>
      </c>
      <c r="Z25">
        <v>6.2580119999999999</v>
      </c>
      <c r="AA25">
        <v>37.529068000000002</v>
      </c>
      <c r="AB25">
        <v>30.702722000000001</v>
      </c>
      <c r="AC25">
        <v>18.575645999999999</v>
      </c>
      <c r="AD25">
        <v>26.242709000000001</v>
      </c>
      <c r="AE25">
        <v>47.444262999999999</v>
      </c>
      <c r="AF25">
        <v>8.5163779999999996</v>
      </c>
      <c r="AG25">
        <v>35.873586000000003</v>
      </c>
      <c r="AH25">
        <v>99.971948999999995</v>
      </c>
      <c r="AI25">
        <v>0</v>
      </c>
      <c r="AJ25">
        <v>0</v>
      </c>
      <c r="AK25">
        <v>49.079729999999998</v>
      </c>
      <c r="AL25">
        <v>72.486141000000003</v>
      </c>
      <c r="AM25">
        <v>0</v>
      </c>
      <c r="AN25">
        <v>0.97302999999999995</v>
      </c>
      <c r="AO25">
        <v>14.10759</v>
      </c>
      <c r="AP25">
        <v>10.818505999999999</v>
      </c>
      <c r="AQ25">
        <v>29.021328</v>
      </c>
      <c r="AR25">
        <v>8.47607</v>
      </c>
      <c r="AS25">
        <v>9.6824130000000004</v>
      </c>
      <c r="AT25">
        <v>19.194008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2841.1942639999993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659.10272499999996</v>
      </c>
      <c r="L26">
        <v>626.82815100000005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18.985264999999998</v>
      </c>
      <c r="R26">
        <v>40.681778999999999</v>
      </c>
      <c r="S26">
        <v>25.064485000000001</v>
      </c>
      <c r="T26">
        <v>0</v>
      </c>
      <c r="U26">
        <v>328.2174</v>
      </c>
      <c r="V26">
        <v>15.148097</v>
      </c>
      <c r="W26">
        <v>41.938890000000001</v>
      </c>
      <c r="X26">
        <v>141.32628600000001</v>
      </c>
      <c r="Y26">
        <v>0</v>
      </c>
      <c r="Z26">
        <v>6.2580119999999999</v>
      </c>
      <c r="AA26">
        <v>37.529068000000002</v>
      </c>
      <c r="AB26">
        <v>30.702722000000001</v>
      </c>
      <c r="AC26">
        <v>18.575645999999999</v>
      </c>
      <c r="AD26">
        <v>26.242709000000001</v>
      </c>
      <c r="AE26">
        <v>47.444262999999999</v>
      </c>
      <c r="AF26">
        <v>8.5163779999999996</v>
      </c>
      <c r="AG26">
        <v>35.873586000000003</v>
      </c>
      <c r="AH26">
        <v>99.971948999999995</v>
      </c>
      <c r="AI26">
        <v>0</v>
      </c>
      <c r="AJ26">
        <v>0</v>
      </c>
      <c r="AK26">
        <v>49.079729999999998</v>
      </c>
      <c r="AL26">
        <v>72.486141000000003</v>
      </c>
      <c r="AM26">
        <v>0</v>
      </c>
      <c r="AN26">
        <v>0.97302999999999995</v>
      </c>
      <c r="AO26">
        <v>14.10759</v>
      </c>
      <c r="AP26">
        <v>10.818505999999999</v>
      </c>
      <c r="AQ26">
        <v>44.801675000000003</v>
      </c>
      <c r="AR26">
        <v>8.47607</v>
      </c>
      <c r="AS26">
        <v>9.6824130000000004</v>
      </c>
      <c r="AT26">
        <v>19.194008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2856.9746109999996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659.10272499999996</v>
      </c>
      <c r="L27">
        <v>626.82815100000005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18.985264999999998</v>
      </c>
      <c r="R27">
        <v>40.681778999999999</v>
      </c>
      <c r="S27">
        <v>25.064485000000001</v>
      </c>
      <c r="T27">
        <v>0</v>
      </c>
      <c r="U27">
        <v>328.2174</v>
      </c>
      <c r="V27">
        <v>15.148097</v>
      </c>
      <c r="W27">
        <v>41.938890000000001</v>
      </c>
      <c r="X27">
        <v>141.32628600000001</v>
      </c>
      <c r="Y27">
        <v>0</v>
      </c>
      <c r="Z27">
        <v>6.2580119999999999</v>
      </c>
      <c r="AA27">
        <v>40.449511999999999</v>
      </c>
      <c r="AB27">
        <v>30.702722000000001</v>
      </c>
      <c r="AC27">
        <v>18.575645999999999</v>
      </c>
      <c r="AD27">
        <v>26.242709000000001</v>
      </c>
      <c r="AE27">
        <v>47.444262999999999</v>
      </c>
      <c r="AF27">
        <v>8.5163779999999996</v>
      </c>
      <c r="AG27">
        <v>35.873586000000003</v>
      </c>
      <c r="AH27">
        <v>99.971948999999995</v>
      </c>
      <c r="AI27">
        <v>0</v>
      </c>
      <c r="AJ27">
        <v>0</v>
      </c>
      <c r="AK27">
        <v>49.079729999999998</v>
      </c>
      <c r="AL27">
        <v>72.486141000000003</v>
      </c>
      <c r="AM27">
        <v>0</v>
      </c>
      <c r="AN27">
        <v>0.97302999999999995</v>
      </c>
      <c r="AO27">
        <v>14.10759</v>
      </c>
      <c r="AP27">
        <v>9.7120680000000004</v>
      </c>
      <c r="AQ27">
        <v>59.735567000000003</v>
      </c>
      <c r="AR27">
        <v>8.47607</v>
      </c>
      <c r="AS27">
        <v>9.6824130000000004</v>
      </c>
      <c r="AT27">
        <v>19.194008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2873.7225089999997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659.10272499999996</v>
      </c>
      <c r="L28">
        <v>626.82815100000005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18.985264999999998</v>
      </c>
      <c r="R28">
        <v>40.681778999999999</v>
      </c>
      <c r="S28">
        <v>25.064485000000001</v>
      </c>
      <c r="T28">
        <v>0</v>
      </c>
      <c r="U28">
        <v>328.2174</v>
      </c>
      <c r="V28">
        <v>15.148097</v>
      </c>
      <c r="W28">
        <v>41.938890000000001</v>
      </c>
      <c r="X28">
        <v>141.32628600000001</v>
      </c>
      <c r="Y28">
        <v>0</v>
      </c>
      <c r="Z28">
        <v>18.869046000000001</v>
      </c>
      <c r="AA28">
        <v>40.449511999999999</v>
      </c>
      <c r="AB28">
        <v>30.702722000000001</v>
      </c>
      <c r="AC28">
        <v>18.575645999999999</v>
      </c>
      <c r="AD28">
        <v>26.242709000000001</v>
      </c>
      <c r="AE28">
        <v>47.444262999999999</v>
      </c>
      <c r="AF28">
        <v>8.5163779999999996</v>
      </c>
      <c r="AG28">
        <v>35.873586000000003</v>
      </c>
      <c r="AH28">
        <v>112.24123400000001</v>
      </c>
      <c r="AI28">
        <v>0</v>
      </c>
      <c r="AJ28">
        <v>0</v>
      </c>
      <c r="AK28">
        <v>49.079729999999998</v>
      </c>
      <c r="AL28">
        <v>72.486141000000003</v>
      </c>
      <c r="AM28">
        <v>4.9891920000000001</v>
      </c>
      <c r="AN28">
        <v>0.97302999999999995</v>
      </c>
      <c r="AO28">
        <v>14.10759</v>
      </c>
      <c r="AP28">
        <v>9.7120680000000004</v>
      </c>
      <c r="AQ28">
        <v>59.735567000000003</v>
      </c>
      <c r="AR28">
        <v>8.47607</v>
      </c>
      <c r="AS28">
        <v>9.6824130000000004</v>
      </c>
      <c r="AT28">
        <v>19.194008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2903.5920199999996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659.10272499999996</v>
      </c>
      <c r="L29">
        <v>626.82815100000005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18.985264999999998</v>
      </c>
      <c r="R29">
        <v>40.681778999999999</v>
      </c>
      <c r="S29">
        <v>25.064485000000001</v>
      </c>
      <c r="T29">
        <v>0</v>
      </c>
      <c r="U29">
        <v>328.2174</v>
      </c>
      <c r="V29">
        <v>15.148097</v>
      </c>
      <c r="W29">
        <v>41.938890000000001</v>
      </c>
      <c r="X29">
        <v>141.32628600000001</v>
      </c>
      <c r="Y29">
        <v>0</v>
      </c>
      <c r="Z29">
        <v>18.869046000000001</v>
      </c>
      <c r="AA29">
        <v>40.449511999999999</v>
      </c>
      <c r="AB29">
        <v>30.702722000000001</v>
      </c>
      <c r="AC29">
        <v>18.575645999999999</v>
      </c>
      <c r="AD29">
        <v>26.242709000000001</v>
      </c>
      <c r="AE29">
        <v>47.444262999999999</v>
      </c>
      <c r="AF29">
        <v>8.5163779999999996</v>
      </c>
      <c r="AG29">
        <v>35.873586000000003</v>
      </c>
      <c r="AH29">
        <v>112.24123400000001</v>
      </c>
      <c r="AI29">
        <v>0</v>
      </c>
      <c r="AJ29">
        <v>0</v>
      </c>
      <c r="AK29">
        <v>49.079729999999998</v>
      </c>
      <c r="AL29">
        <v>72.486141000000003</v>
      </c>
      <c r="AM29">
        <v>10.106313</v>
      </c>
      <c r="AN29">
        <v>0.97302999999999995</v>
      </c>
      <c r="AO29">
        <v>14.10759</v>
      </c>
      <c r="AP29">
        <v>9.7120680000000004</v>
      </c>
      <c r="AQ29">
        <v>59.735567000000003</v>
      </c>
      <c r="AR29">
        <v>8.47607</v>
      </c>
      <c r="AS29">
        <v>9.6824130000000004</v>
      </c>
      <c r="AT29">
        <v>19.194008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2908.7091409999998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659.10272499999996</v>
      </c>
      <c r="L30">
        <v>626.82815100000005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18.985264999999998</v>
      </c>
      <c r="R30">
        <v>40.681778999999999</v>
      </c>
      <c r="S30">
        <v>25.064485000000001</v>
      </c>
      <c r="T30">
        <v>0</v>
      </c>
      <c r="U30">
        <v>328.2174</v>
      </c>
      <c r="V30">
        <v>15.148097</v>
      </c>
      <c r="W30">
        <v>41.938890000000001</v>
      </c>
      <c r="X30">
        <v>141.32628600000001</v>
      </c>
      <c r="Y30">
        <v>0</v>
      </c>
      <c r="Z30">
        <v>18.869046000000001</v>
      </c>
      <c r="AA30">
        <v>40.449511999999999</v>
      </c>
      <c r="AB30">
        <v>30.702722000000001</v>
      </c>
      <c r="AC30">
        <v>18.575645999999999</v>
      </c>
      <c r="AD30">
        <v>26.242709000000001</v>
      </c>
      <c r="AE30">
        <v>47.444262999999999</v>
      </c>
      <c r="AF30">
        <v>8.5163779999999996</v>
      </c>
      <c r="AG30">
        <v>35.873586000000003</v>
      </c>
      <c r="AH30">
        <v>112.24123400000001</v>
      </c>
      <c r="AI30">
        <v>0</v>
      </c>
      <c r="AJ30">
        <v>0</v>
      </c>
      <c r="AK30">
        <v>49.079729999999998</v>
      </c>
      <c r="AL30">
        <v>72.486141000000003</v>
      </c>
      <c r="AM30">
        <v>10.106313</v>
      </c>
      <c r="AN30">
        <v>0.97302999999999995</v>
      </c>
      <c r="AO30">
        <v>14.10759</v>
      </c>
      <c r="AP30">
        <v>9.7120680000000004</v>
      </c>
      <c r="AQ30">
        <v>47.159658</v>
      </c>
      <c r="AR30">
        <v>8.47607</v>
      </c>
      <c r="AS30">
        <v>9.6824130000000004</v>
      </c>
      <c r="AT30">
        <v>19.194008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2896.1332319999997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659.10272499999996</v>
      </c>
      <c r="L31">
        <v>626.82815100000005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18.985264999999998</v>
      </c>
      <c r="R31">
        <v>40.681778999999999</v>
      </c>
      <c r="S31">
        <v>25.064485000000001</v>
      </c>
      <c r="T31">
        <v>0</v>
      </c>
      <c r="U31">
        <v>328.2174</v>
      </c>
      <c r="V31">
        <v>15.148097</v>
      </c>
      <c r="W31">
        <v>41.938890000000001</v>
      </c>
      <c r="X31">
        <v>141.32628600000001</v>
      </c>
      <c r="Y31">
        <v>0</v>
      </c>
      <c r="Z31">
        <v>18.869046000000001</v>
      </c>
      <c r="AA31">
        <v>40.449511999999999</v>
      </c>
      <c r="AB31">
        <v>30.702722000000001</v>
      </c>
      <c r="AC31">
        <v>18.575645999999999</v>
      </c>
      <c r="AD31">
        <v>26.242709000000001</v>
      </c>
      <c r="AE31">
        <v>47.444262999999999</v>
      </c>
      <c r="AF31">
        <v>8.5163779999999996</v>
      </c>
      <c r="AG31">
        <v>35.873586000000003</v>
      </c>
      <c r="AH31">
        <v>112.24123400000001</v>
      </c>
      <c r="AI31">
        <v>0</v>
      </c>
      <c r="AJ31">
        <v>0</v>
      </c>
      <c r="AK31">
        <v>49.079729999999998</v>
      </c>
      <c r="AL31">
        <v>72.486141000000003</v>
      </c>
      <c r="AM31">
        <v>10.106313</v>
      </c>
      <c r="AN31">
        <v>0.97302999999999995</v>
      </c>
      <c r="AO31">
        <v>14.10759</v>
      </c>
      <c r="AP31">
        <v>9.7120680000000004</v>
      </c>
      <c r="AQ31">
        <v>47.159658</v>
      </c>
      <c r="AR31">
        <v>46.618386999999998</v>
      </c>
      <c r="AS31">
        <v>30.983723000000001</v>
      </c>
      <c r="AT31">
        <v>19.194008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2955.5768589999993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659.10272499999996</v>
      </c>
      <c r="L32">
        <v>626.82815100000005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18.985264999999998</v>
      </c>
      <c r="R32">
        <v>40.681778999999999</v>
      </c>
      <c r="S32">
        <v>25.064485000000001</v>
      </c>
      <c r="T32">
        <v>0</v>
      </c>
      <c r="U32">
        <v>328.2174</v>
      </c>
      <c r="V32">
        <v>15.148097</v>
      </c>
      <c r="W32">
        <v>41.938890000000001</v>
      </c>
      <c r="X32">
        <v>141.32628600000001</v>
      </c>
      <c r="Y32">
        <v>0</v>
      </c>
      <c r="Z32">
        <v>6.2580119999999999</v>
      </c>
      <c r="AA32">
        <v>40.449511999999999</v>
      </c>
      <c r="AB32">
        <v>30.702722000000001</v>
      </c>
      <c r="AC32">
        <v>18.575645999999999</v>
      </c>
      <c r="AD32">
        <v>26.242709000000001</v>
      </c>
      <c r="AE32">
        <v>47.444262999999999</v>
      </c>
      <c r="AF32">
        <v>8.5163779999999996</v>
      </c>
      <c r="AG32">
        <v>35.873586000000003</v>
      </c>
      <c r="AH32">
        <v>112.24123400000001</v>
      </c>
      <c r="AI32">
        <v>0</v>
      </c>
      <c r="AJ32">
        <v>0</v>
      </c>
      <c r="AK32">
        <v>49.079729999999998</v>
      </c>
      <c r="AL32">
        <v>72.486141000000003</v>
      </c>
      <c r="AM32">
        <v>10.106313</v>
      </c>
      <c r="AN32">
        <v>0.97302999999999995</v>
      </c>
      <c r="AO32">
        <v>14.10759</v>
      </c>
      <c r="AP32">
        <v>9.7120680000000004</v>
      </c>
      <c r="AQ32">
        <v>47.159658</v>
      </c>
      <c r="AR32">
        <v>46.618386999999998</v>
      </c>
      <c r="AS32">
        <v>30.983723000000001</v>
      </c>
      <c r="AT32">
        <v>19.194008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2942.9658249999989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659.10272499999996</v>
      </c>
      <c r="L33">
        <v>626.82815100000005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19.225574000000002</v>
      </c>
      <c r="R33">
        <v>40.681778999999999</v>
      </c>
      <c r="S33">
        <v>25.064485000000001</v>
      </c>
      <c r="T33">
        <v>0</v>
      </c>
      <c r="U33">
        <v>328.2174</v>
      </c>
      <c r="V33">
        <v>15.148097</v>
      </c>
      <c r="W33">
        <v>41.938890000000001</v>
      </c>
      <c r="X33">
        <v>141.32628600000001</v>
      </c>
      <c r="Y33">
        <v>0</v>
      </c>
      <c r="Z33">
        <v>6.2580119999999999</v>
      </c>
      <c r="AA33">
        <v>40.449511999999999</v>
      </c>
      <c r="AB33">
        <v>30.702722000000001</v>
      </c>
      <c r="AC33">
        <v>18.575645999999999</v>
      </c>
      <c r="AD33">
        <v>26.242709000000001</v>
      </c>
      <c r="AE33">
        <v>47.444262999999999</v>
      </c>
      <c r="AF33">
        <v>8.5163779999999996</v>
      </c>
      <c r="AG33">
        <v>35.873586000000003</v>
      </c>
      <c r="AH33">
        <v>112.24123400000001</v>
      </c>
      <c r="AI33">
        <v>0</v>
      </c>
      <c r="AJ33">
        <v>0</v>
      </c>
      <c r="AK33">
        <v>49.079729999999998</v>
      </c>
      <c r="AL33">
        <v>72.486141000000003</v>
      </c>
      <c r="AM33">
        <v>4.9891920000000001</v>
      </c>
      <c r="AN33">
        <v>0.97302999999999995</v>
      </c>
      <c r="AO33">
        <v>15.518349000000001</v>
      </c>
      <c r="AP33">
        <v>9.7120680000000004</v>
      </c>
      <c r="AQ33">
        <v>29.021328</v>
      </c>
      <c r="AR33">
        <v>8.47607</v>
      </c>
      <c r="AS33">
        <v>30.983723000000001</v>
      </c>
      <c r="AT33">
        <v>18.916264000000002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14.4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2897.3413809999993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659.10272499999996</v>
      </c>
      <c r="L34">
        <v>626.82815100000005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19.225574000000002</v>
      </c>
      <c r="R34">
        <v>40.681778999999999</v>
      </c>
      <c r="S34">
        <v>25.064485000000001</v>
      </c>
      <c r="T34">
        <v>0</v>
      </c>
      <c r="U34">
        <v>328.2174</v>
      </c>
      <c r="V34">
        <v>15.148097</v>
      </c>
      <c r="W34">
        <v>41.938890000000001</v>
      </c>
      <c r="X34">
        <v>141.32628600000001</v>
      </c>
      <c r="Y34">
        <v>0</v>
      </c>
      <c r="Z34">
        <v>6.2580119999999999</v>
      </c>
      <c r="AA34">
        <v>40.449511999999999</v>
      </c>
      <c r="AB34">
        <v>30.702722000000001</v>
      </c>
      <c r="AC34">
        <v>18.575645999999999</v>
      </c>
      <c r="AD34">
        <v>26.242709000000001</v>
      </c>
      <c r="AE34">
        <v>47.444262999999999</v>
      </c>
      <c r="AF34">
        <v>8.5163779999999996</v>
      </c>
      <c r="AG34">
        <v>35.873586000000003</v>
      </c>
      <c r="AH34">
        <v>99.971948999999995</v>
      </c>
      <c r="AI34">
        <v>0</v>
      </c>
      <c r="AJ34">
        <v>0</v>
      </c>
      <c r="AK34">
        <v>49.079729999999998</v>
      </c>
      <c r="AL34">
        <v>72.486141000000003</v>
      </c>
      <c r="AM34">
        <v>0</v>
      </c>
      <c r="AN34">
        <v>0.97302999999999995</v>
      </c>
      <c r="AO34">
        <v>15.518349000000001</v>
      </c>
      <c r="AP34">
        <v>9.7120680000000004</v>
      </c>
      <c r="AQ34">
        <v>14.510664</v>
      </c>
      <c r="AR34">
        <v>8.47607</v>
      </c>
      <c r="AS34">
        <v>30.983723000000001</v>
      </c>
      <c r="AT34">
        <v>19.194008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14.4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2865.849983999999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654.87154499999997</v>
      </c>
      <c r="L35">
        <v>565.72660599999995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9.5223899999999997</v>
      </c>
      <c r="R35">
        <v>36.649968999999999</v>
      </c>
      <c r="S35">
        <v>13.625942</v>
      </c>
      <c r="T35">
        <v>0</v>
      </c>
      <c r="U35">
        <v>328.2174</v>
      </c>
      <c r="V35">
        <v>15.148097</v>
      </c>
      <c r="W35">
        <v>41.938890000000001</v>
      </c>
      <c r="X35">
        <v>141.32628600000001</v>
      </c>
      <c r="Y35">
        <v>0</v>
      </c>
      <c r="Z35">
        <v>6.2580119999999999</v>
      </c>
      <c r="AA35">
        <v>40.410088000000002</v>
      </c>
      <c r="AB35">
        <v>30.702722000000001</v>
      </c>
      <c r="AC35">
        <v>18.575645999999999</v>
      </c>
      <c r="AD35">
        <v>26.242709000000001</v>
      </c>
      <c r="AE35">
        <v>47.444262999999999</v>
      </c>
      <c r="AF35">
        <v>8.5163779999999996</v>
      </c>
      <c r="AG35">
        <v>35.873586000000003</v>
      </c>
      <c r="AH35">
        <v>99.971948999999995</v>
      </c>
      <c r="AI35">
        <v>0</v>
      </c>
      <c r="AJ35">
        <v>0</v>
      </c>
      <c r="AK35">
        <v>49.079729999999998</v>
      </c>
      <c r="AL35">
        <v>72.486141000000003</v>
      </c>
      <c r="AM35">
        <v>0</v>
      </c>
      <c r="AN35">
        <v>0.97302999999999995</v>
      </c>
      <c r="AO35">
        <v>15.518349000000001</v>
      </c>
      <c r="AP35">
        <v>9.7120680000000004</v>
      </c>
      <c r="AQ35">
        <v>0</v>
      </c>
      <c r="AR35">
        <v>8.47607</v>
      </c>
      <c r="AS35">
        <v>9.6824130000000004</v>
      </c>
      <c r="AT35">
        <v>19.194008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38.39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2763.4823239999996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654.87154499999997</v>
      </c>
      <c r="L36">
        <v>387.71879999999999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9.5223899999999997</v>
      </c>
      <c r="R36">
        <v>34.918492999999998</v>
      </c>
      <c r="S36">
        <v>13.625942</v>
      </c>
      <c r="T36">
        <v>0</v>
      </c>
      <c r="U36">
        <v>328.2174</v>
      </c>
      <c r="V36">
        <v>15.148097</v>
      </c>
      <c r="W36">
        <v>41.938890000000001</v>
      </c>
      <c r="X36">
        <v>141.32628600000001</v>
      </c>
      <c r="Y36">
        <v>0</v>
      </c>
      <c r="Z36">
        <v>6.2580119999999999</v>
      </c>
      <c r="AA36">
        <v>37.908149999999999</v>
      </c>
      <c r="AB36">
        <v>30.702722000000001</v>
      </c>
      <c r="AC36">
        <v>18.575645999999999</v>
      </c>
      <c r="AD36">
        <v>26.242709000000001</v>
      </c>
      <c r="AE36">
        <v>47.444262999999999</v>
      </c>
      <c r="AF36">
        <v>8.5163779999999996</v>
      </c>
      <c r="AG36">
        <v>35.873586000000003</v>
      </c>
      <c r="AH36">
        <v>99.971948999999995</v>
      </c>
      <c r="AI36">
        <v>0</v>
      </c>
      <c r="AJ36">
        <v>0</v>
      </c>
      <c r="AK36">
        <v>49.079729999999998</v>
      </c>
      <c r="AL36">
        <v>72.486141000000003</v>
      </c>
      <c r="AM36">
        <v>0</v>
      </c>
      <c r="AN36">
        <v>0.97302999999999995</v>
      </c>
      <c r="AO36">
        <v>15.518349000000001</v>
      </c>
      <c r="AP36">
        <v>9.7120680000000004</v>
      </c>
      <c r="AQ36">
        <v>0</v>
      </c>
      <c r="AR36">
        <v>8.47607</v>
      </c>
      <c r="AS36">
        <v>9.6824130000000004</v>
      </c>
      <c r="AT36">
        <v>19.194008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2590.8311039999999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589.00627799999995</v>
      </c>
      <c r="L37">
        <v>330.13679999999999</v>
      </c>
      <c r="M37">
        <v>88.292400000000001</v>
      </c>
      <c r="N37">
        <v>113.36456200000001</v>
      </c>
      <c r="O37">
        <v>118.6819</v>
      </c>
      <c r="P37">
        <v>98.609174999999993</v>
      </c>
      <c r="Q37">
        <v>9.5591910000000002</v>
      </c>
      <c r="R37">
        <v>34.918492999999998</v>
      </c>
      <c r="S37">
        <v>13.625942</v>
      </c>
      <c r="T37">
        <v>0</v>
      </c>
      <c r="U37">
        <v>328.2174</v>
      </c>
      <c r="V37">
        <v>15.148097</v>
      </c>
      <c r="W37">
        <v>41.938890000000001</v>
      </c>
      <c r="X37">
        <v>141.32628600000001</v>
      </c>
      <c r="Y37">
        <v>0</v>
      </c>
      <c r="Z37">
        <v>6.2580119999999999</v>
      </c>
      <c r="AA37">
        <v>25.777542</v>
      </c>
      <c r="AB37">
        <v>30.702722000000001</v>
      </c>
      <c r="AC37">
        <v>18.575645999999999</v>
      </c>
      <c r="AD37">
        <v>26.242709000000001</v>
      </c>
      <c r="AE37">
        <v>47.444262999999999</v>
      </c>
      <c r="AF37">
        <v>8.5163779999999996</v>
      </c>
      <c r="AG37">
        <v>35.873586000000003</v>
      </c>
      <c r="AH37">
        <v>99.971948999999995</v>
      </c>
      <c r="AI37">
        <v>0</v>
      </c>
      <c r="AJ37">
        <v>0</v>
      </c>
      <c r="AK37">
        <v>49.079729999999998</v>
      </c>
      <c r="AL37">
        <v>72.486141000000003</v>
      </c>
      <c r="AM37">
        <v>0</v>
      </c>
      <c r="AN37">
        <v>0.97302999999999995</v>
      </c>
      <c r="AO37">
        <v>16.929107999999999</v>
      </c>
      <c r="AP37">
        <v>9.7120680000000004</v>
      </c>
      <c r="AQ37">
        <v>0</v>
      </c>
      <c r="AR37">
        <v>46.618386999999998</v>
      </c>
      <c r="AS37">
        <v>10.327908000000001</v>
      </c>
      <c r="AT37">
        <v>19.194008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2509.8886010000001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547.05779099999995</v>
      </c>
      <c r="L38">
        <v>330.13679999999999</v>
      </c>
      <c r="M38">
        <v>88.292400000000001</v>
      </c>
      <c r="N38">
        <v>113.36456200000001</v>
      </c>
      <c r="O38">
        <v>118.6819</v>
      </c>
      <c r="P38">
        <v>98.609174999999993</v>
      </c>
      <c r="Q38">
        <v>9.5591910000000002</v>
      </c>
      <c r="R38">
        <v>34.918492999999998</v>
      </c>
      <c r="S38">
        <v>13.625942</v>
      </c>
      <c r="T38">
        <v>0</v>
      </c>
      <c r="U38">
        <v>328.2174</v>
      </c>
      <c r="V38">
        <v>15.148097</v>
      </c>
      <c r="W38">
        <v>41.938890000000001</v>
      </c>
      <c r="X38">
        <v>141.32628600000001</v>
      </c>
      <c r="Y38">
        <v>0</v>
      </c>
      <c r="Z38">
        <v>6.2580119999999999</v>
      </c>
      <c r="AA38">
        <v>25.777542</v>
      </c>
      <c r="AB38">
        <v>30.702722000000001</v>
      </c>
      <c r="AC38">
        <v>18.575645999999999</v>
      </c>
      <c r="AD38">
        <v>26.242709000000001</v>
      </c>
      <c r="AE38">
        <v>47.444262999999999</v>
      </c>
      <c r="AF38">
        <v>8.5163779999999996</v>
      </c>
      <c r="AG38">
        <v>35.873586000000003</v>
      </c>
      <c r="AH38">
        <v>99.971948999999995</v>
      </c>
      <c r="AI38">
        <v>0</v>
      </c>
      <c r="AJ38">
        <v>0</v>
      </c>
      <c r="AK38">
        <v>49.079729999999998</v>
      </c>
      <c r="AL38">
        <v>72.486141000000003</v>
      </c>
      <c r="AM38">
        <v>0</v>
      </c>
      <c r="AN38">
        <v>0.97302999999999995</v>
      </c>
      <c r="AO38">
        <v>16.929107999999999</v>
      </c>
      <c r="AP38">
        <v>9.7120680000000004</v>
      </c>
      <c r="AQ38">
        <v>0</v>
      </c>
      <c r="AR38">
        <v>46.618386999999998</v>
      </c>
      <c r="AS38">
        <v>10.327908000000001</v>
      </c>
      <c r="AT38">
        <v>19.194008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2482.3401139999996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475.58085299999999</v>
      </c>
      <c r="L39">
        <v>330.13679999999999</v>
      </c>
      <c r="M39">
        <v>88.292400000000001</v>
      </c>
      <c r="N39">
        <v>113.36456200000001</v>
      </c>
      <c r="O39">
        <v>118.6819</v>
      </c>
      <c r="P39">
        <v>98.609174999999993</v>
      </c>
      <c r="Q39">
        <v>8.9589309999999998</v>
      </c>
      <c r="R39">
        <v>34.918492999999998</v>
      </c>
      <c r="S39">
        <v>13.625942</v>
      </c>
      <c r="T39">
        <v>0</v>
      </c>
      <c r="U39">
        <v>328.2174</v>
      </c>
      <c r="V39">
        <v>15.148097</v>
      </c>
      <c r="W39">
        <v>41.938890000000001</v>
      </c>
      <c r="X39">
        <v>141.32628600000001</v>
      </c>
      <c r="Y39">
        <v>0</v>
      </c>
      <c r="Z39">
        <v>6.2580119999999999</v>
      </c>
      <c r="AA39">
        <v>25.777542</v>
      </c>
      <c r="AB39">
        <v>30.702722000000001</v>
      </c>
      <c r="AC39">
        <v>18.575645999999999</v>
      </c>
      <c r="AD39">
        <v>26.242709000000001</v>
      </c>
      <c r="AE39">
        <v>47.444262999999999</v>
      </c>
      <c r="AF39">
        <v>8.5163779999999996</v>
      </c>
      <c r="AG39">
        <v>35.873586000000003</v>
      </c>
      <c r="AH39">
        <v>99.971948999999995</v>
      </c>
      <c r="AI39">
        <v>0</v>
      </c>
      <c r="AJ39">
        <v>0</v>
      </c>
      <c r="AK39">
        <v>49.079729999999998</v>
      </c>
      <c r="AL39">
        <v>72.486141000000003</v>
      </c>
      <c r="AM39">
        <v>0</v>
      </c>
      <c r="AN39">
        <v>0.97302999999999995</v>
      </c>
      <c r="AO39">
        <v>16.929107999999999</v>
      </c>
      <c r="AP39">
        <v>9.7120680000000004</v>
      </c>
      <c r="AQ39">
        <v>0</v>
      </c>
      <c r="AR39">
        <v>10.595088000000001</v>
      </c>
      <c r="AS39">
        <v>10.327908000000001</v>
      </c>
      <c r="AT39">
        <v>19.194008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52.45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2349.9096169999993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477.904087</v>
      </c>
      <c r="L40">
        <v>330.13679999999999</v>
      </c>
      <c r="M40">
        <v>88.292400000000001</v>
      </c>
      <c r="N40">
        <v>113.36456200000001</v>
      </c>
      <c r="O40">
        <v>118.6819</v>
      </c>
      <c r="P40">
        <v>98.609174999999993</v>
      </c>
      <c r="Q40">
        <v>9.5591910000000002</v>
      </c>
      <c r="R40">
        <v>34.918492999999998</v>
      </c>
      <c r="S40">
        <v>13.625942</v>
      </c>
      <c r="T40">
        <v>0</v>
      </c>
      <c r="U40">
        <v>328.2174</v>
      </c>
      <c r="V40">
        <v>15.148097</v>
      </c>
      <c r="W40">
        <v>41.938890000000001</v>
      </c>
      <c r="X40">
        <v>141.32628600000001</v>
      </c>
      <c r="Y40">
        <v>0</v>
      </c>
      <c r="Z40">
        <v>6.2580119999999999</v>
      </c>
      <c r="AA40">
        <v>25.777542</v>
      </c>
      <c r="AB40">
        <v>30.702722000000001</v>
      </c>
      <c r="AC40">
        <v>18.575645999999999</v>
      </c>
      <c r="AD40">
        <v>26.242709000000001</v>
      </c>
      <c r="AE40">
        <v>47.444262999999999</v>
      </c>
      <c r="AF40">
        <v>8.5163779999999996</v>
      </c>
      <c r="AG40">
        <v>35.873586000000003</v>
      </c>
      <c r="AH40">
        <v>99.971948999999995</v>
      </c>
      <c r="AI40">
        <v>0</v>
      </c>
      <c r="AJ40">
        <v>0</v>
      </c>
      <c r="AK40">
        <v>49.079729999999998</v>
      </c>
      <c r="AL40">
        <v>72.486141000000003</v>
      </c>
      <c r="AM40">
        <v>0</v>
      </c>
      <c r="AN40">
        <v>0.97302999999999995</v>
      </c>
      <c r="AO40">
        <v>16.929107999999999</v>
      </c>
      <c r="AP40">
        <v>9.7120680000000004</v>
      </c>
      <c r="AQ40">
        <v>0</v>
      </c>
      <c r="AR40">
        <v>10.595088000000001</v>
      </c>
      <c r="AS40">
        <v>10.327908000000001</v>
      </c>
      <c r="AT40">
        <v>19.194008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57.58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2357.9631109999996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465.4545</v>
      </c>
      <c r="L41">
        <v>330.13679999999999</v>
      </c>
      <c r="M41">
        <v>88.292400000000001</v>
      </c>
      <c r="N41">
        <v>113.36456200000001</v>
      </c>
      <c r="O41">
        <v>118.6819</v>
      </c>
      <c r="P41">
        <v>98.609174999999993</v>
      </c>
      <c r="Q41">
        <v>9.5223899999999997</v>
      </c>
      <c r="R41">
        <v>29.383807000000001</v>
      </c>
      <c r="S41">
        <v>13.625942</v>
      </c>
      <c r="T41">
        <v>0</v>
      </c>
      <c r="U41">
        <v>328.2174</v>
      </c>
      <c r="V41">
        <v>10.202090999999999</v>
      </c>
      <c r="W41">
        <v>41.938890000000001</v>
      </c>
      <c r="X41">
        <v>141.32628600000001</v>
      </c>
      <c r="Y41">
        <v>0</v>
      </c>
      <c r="Z41">
        <v>6.2580119999999999</v>
      </c>
      <c r="AA41">
        <v>13.483171</v>
      </c>
      <c r="AB41">
        <v>30.702722000000001</v>
      </c>
      <c r="AC41">
        <v>18.575645999999999</v>
      </c>
      <c r="AD41">
        <v>26.242709000000001</v>
      </c>
      <c r="AE41">
        <v>47.444262999999999</v>
      </c>
      <c r="AF41">
        <v>8.5163779999999996</v>
      </c>
      <c r="AG41">
        <v>35.873586000000003</v>
      </c>
      <c r="AH41">
        <v>99.971948999999995</v>
      </c>
      <c r="AI41">
        <v>0</v>
      </c>
      <c r="AJ41">
        <v>0</v>
      </c>
      <c r="AK41">
        <v>49.079729999999998</v>
      </c>
      <c r="AL41">
        <v>66.910284000000004</v>
      </c>
      <c r="AM41">
        <v>0</v>
      </c>
      <c r="AN41">
        <v>0.97302999999999995</v>
      </c>
      <c r="AO41">
        <v>16.929107999999999</v>
      </c>
      <c r="AP41">
        <v>9.7120680000000004</v>
      </c>
      <c r="AQ41">
        <v>0</v>
      </c>
      <c r="AR41">
        <v>10.595088000000001</v>
      </c>
      <c r="AS41">
        <v>10.327908000000001</v>
      </c>
      <c r="AT41">
        <v>19.194008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67.180000000000007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2326.7258029999998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469.685721</v>
      </c>
      <c r="L42">
        <v>330.13679999999999</v>
      </c>
      <c r="M42">
        <v>88.292400000000001</v>
      </c>
      <c r="N42">
        <v>113.36456200000001</v>
      </c>
      <c r="O42">
        <v>118.6819</v>
      </c>
      <c r="P42">
        <v>98.609174999999993</v>
      </c>
      <c r="Q42">
        <v>9.5223899999999997</v>
      </c>
      <c r="R42">
        <v>29.383807000000001</v>
      </c>
      <c r="S42">
        <v>13.625942</v>
      </c>
      <c r="T42">
        <v>0</v>
      </c>
      <c r="U42">
        <v>328.2174</v>
      </c>
      <c r="V42">
        <v>10.202090999999999</v>
      </c>
      <c r="W42">
        <v>41.938890000000001</v>
      </c>
      <c r="X42">
        <v>141.32628600000001</v>
      </c>
      <c r="Y42">
        <v>0</v>
      </c>
      <c r="Z42">
        <v>6.2580119999999999</v>
      </c>
      <c r="AA42">
        <v>0</v>
      </c>
      <c r="AB42">
        <v>30.702722000000001</v>
      </c>
      <c r="AC42">
        <v>18.575645999999999</v>
      </c>
      <c r="AD42">
        <v>26.242709000000001</v>
      </c>
      <c r="AE42">
        <v>47.444262999999999</v>
      </c>
      <c r="AF42">
        <v>8.5163779999999996</v>
      </c>
      <c r="AG42">
        <v>35.873586000000003</v>
      </c>
      <c r="AH42">
        <v>99.971948999999995</v>
      </c>
      <c r="AI42">
        <v>0</v>
      </c>
      <c r="AJ42">
        <v>0</v>
      </c>
      <c r="AK42">
        <v>49.079729999999998</v>
      </c>
      <c r="AL42">
        <v>66.910284000000004</v>
      </c>
      <c r="AM42">
        <v>0</v>
      </c>
      <c r="AN42">
        <v>0.97302999999999995</v>
      </c>
      <c r="AO42">
        <v>16.929107999999999</v>
      </c>
      <c r="AP42">
        <v>9.7120680000000004</v>
      </c>
      <c r="AQ42">
        <v>0</v>
      </c>
      <c r="AR42">
        <v>10.595088000000001</v>
      </c>
      <c r="AS42">
        <v>10.327908000000001</v>
      </c>
      <c r="AT42">
        <v>19.194008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86.37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2336.663853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469.685721</v>
      </c>
      <c r="L43">
        <v>378.12180000000001</v>
      </c>
      <c r="M43">
        <v>88.292400000000001</v>
      </c>
      <c r="N43">
        <v>113.36456200000001</v>
      </c>
      <c r="O43">
        <v>118.6819</v>
      </c>
      <c r="P43">
        <v>98.609174999999993</v>
      </c>
      <c r="Q43">
        <v>7.6392119999999997</v>
      </c>
      <c r="R43">
        <v>29.191866999999998</v>
      </c>
      <c r="S43">
        <v>11.894738</v>
      </c>
      <c r="T43">
        <v>0</v>
      </c>
      <c r="U43">
        <v>329.26107400000001</v>
      </c>
      <c r="V43">
        <v>10.202090999999999</v>
      </c>
      <c r="W43">
        <v>41.938890000000001</v>
      </c>
      <c r="X43">
        <v>141.32628600000001</v>
      </c>
      <c r="Y43">
        <v>0</v>
      </c>
      <c r="Z43">
        <v>6.2580119999999999</v>
      </c>
      <c r="AA43">
        <v>0</v>
      </c>
      <c r="AB43">
        <v>30.702722000000001</v>
      </c>
      <c r="AC43">
        <v>18.575645999999999</v>
      </c>
      <c r="AD43">
        <v>26.242709000000001</v>
      </c>
      <c r="AE43">
        <v>47.444262999999999</v>
      </c>
      <c r="AF43">
        <v>8.5163779999999996</v>
      </c>
      <c r="AG43">
        <v>35.873586000000003</v>
      </c>
      <c r="AH43">
        <v>99.971948999999995</v>
      </c>
      <c r="AI43">
        <v>0</v>
      </c>
      <c r="AJ43">
        <v>0</v>
      </c>
      <c r="AK43">
        <v>49.079729999999998</v>
      </c>
      <c r="AL43">
        <v>81.407511999999997</v>
      </c>
      <c r="AM43">
        <v>0</v>
      </c>
      <c r="AN43">
        <v>0.97302999999999995</v>
      </c>
      <c r="AO43">
        <v>16.929107999999999</v>
      </c>
      <c r="AP43">
        <v>9.7120680000000004</v>
      </c>
      <c r="AQ43">
        <v>0</v>
      </c>
      <c r="AR43">
        <v>15.892632000000001</v>
      </c>
      <c r="AS43">
        <v>10.327908000000001</v>
      </c>
      <c r="AT43">
        <v>19.194008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89.92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2405.2309770000002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469.685721</v>
      </c>
      <c r="L44">
        <v>378.12180000000001</v>
      </c>
      <c r="M44">
        <v>88.292400000000001</v>
      </c>
      <c r="N44">
        <v>113.36456200000001</v>
      </c>
      <c r="O44">
        <v>118.6819</v>
      </c>
      <c r="P44">
        <v>98.609174999999993</v>
      </c>
      <c r="Q44">
        <v>7.6392119999999997</v>
      </c>
      <c r="R44">
        <v>34.955153000000003</v>
      </c>
      <c r="S44">
        <v>11.894738</v>
      </c>
      <c r="T44">
        <v>0</v>
      </c>
      <c r="U44">
        <v>329.29706199999998</v>
      </c>
      <c r="V44">
        <v>10.202090999999999</v>
      </c>
      <c r="W44">
        <v>41.938890000000001</v>
      </c>
      <c r="X44">
        <v>141.32628600000001</v>
      </c>
      <c r="Y44">
        <v>0</v>
      </c>
      <c r="Z44">
        <v>6.2580119999999999</v>
      </c>
      <c r="AA44">
        <v>0</v>
      </c>
      <c r="AB44">
        <v>30.702722000000001</v>
      </c>
      <c r="AC44">
        <v>18.575645999999999</v>
      </c>
      <c r="AD44">
        <v>26.242709000000001</v>
      </c>
      <c r="AE44">
        <v>47.444262999999999</v>
      </c>
      <c r="AF44">
        <v>8.5163779999999996</v>
      </c>
      <c r="AG44">
        <v>35.873586000000003</v>
      </c>
      <c r="AH44">
        <v>99.971948999999995</v>
      </c>
      <c r="AI44">
        <v>0</v>
      </c>
      <c r="AJ44">
        <v>0</v>
      </c>
      <c r="AK44">
        <v>49.079729999999998</v>
      </c>
      <c r="AL44">
        <v>81.407511999999997</v>
      </c>
      <c r="AM44">
        <v>0</v>
      </c>
      <c r="AN44">
        <v>0.97302999999999995</v>
      </c>
      <c r="AO44">
        <v>16.929107999999999</v>
      </c>
      <c r="AP44">
        <v>9.7120680000000004</v>
      </c>
      <c r="AQ44">
        <v>0</v>
      </c>
      <c r="AR44">
        <v>46.618386999999998</v>
      </c>
      <c r="AS44">
        <v>10.327908000000001</v>
      </c>
      <c r="AT44">
        <v>19.194008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89.92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2441.7560060000001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469.685721</v>
      </c>
      <c r="L45">
        <v>426.10680000000002</v>
      </c>
      <c r="M45">
        <v>88.292400000000001</v>
      </c>
      <c r="N45">
        <v>113.36456200000001</v>
      </c>
      <c r="O45">
        <v>118.6819</v>
      </c>
      <c r="P45">
        <v>98.609174999999993</v>
      </c>
      <c r="Q45">
        <v>7.6392119999999997</v>
      </c>
      <c r="R45">
        <v>34.955153000000003</v>
      </c>
      <c r="S45">
        <v>11.894738</v>
      </c>
      <c r="T45">
        <v>0</v>
      </c>
      <c r="U45">
        <v>329.29706199999998</v>
      </c>
      <c r="V45">
        <v>10.202090999999999</v>
      </c>
      <c r="W45">
        <v>41.938890000000001</v>
      </c>
      <c r="X45">
        <v>141.32628600000001</v>
      </c>
      <c r="Y45">
        <v>0</v>
      </c>
      <c r="Z45">
        <v>6.2580119999999999</v>
      </c>
      <c r="AA45">
        <v>0</v>
      </c>
      <c r="AB45">
        <v>30.702722000000001</v>
      </c>
      <c r="AC45">
        <v>18.575645999999999</v>
      </c>
      <c r="AD45">
        <v>26.242709000000001</v>
      </c>
      <c r="AE45">
        <v>47.444262999999999</v>
      </c>
      <c r="AF45">
        <v>8.5163779999999996</v>
      </c>
      <c r="AG45">
        <v>35.873586000000003</v>
      </c>
      <c r="AH45">
        <v>99.971948999999995</v>
      </c>
      <c r="AI45">
        <v>0</v>
      </c>
      <c r="AJ45">
        <v>0</v>
      </c>
      <c r="AK45">
        <v>49.079729999999998</v>
      </c>
      <c r="AL45">
        <v>81.407511999999997</v>
      </c>
      <c r="AM45">
        <v>0</v>
      </c>
      <c r="AN45">
        <v>0.97302999999999995</v>
      </c>
      <c r="AO45">
        <v>16.929107999999999</v>
      </c>
      <c r="AP45">
        <v>9.7120680000000004</v>
      </c>
      <c r="AQ45">
        <v>0</v>
      </c>
      <c r="AR45">
        <v>46.618386999999998</v>
      </c>
      <c r="AS45">
        <v>23.754187000000002</v>
      </c>
      <c r="AT45">
        <v>19.194008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89.92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2503.1672850000004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513.43949999999995</v>
      </c>
      <c r="L46">
        <v>454.89780000000002</v>
      </c>
      <c r="M46">
        <v>88.292400000000001</v>
      </c>
      <c r="N46">
        <v>113.36456200000001</v>
      </c>
      <c r="O46">
        <v>118.6819</v>
      </c>
      <c r="P46">
        <v>98.609174999999993</v>
      </c>
      <c r="Q46">
        <v>7.6392119999999997</v>
      </c>
      <c r="R46">
        <v>34.955153000000003</v>
      </c>
      <c r="S46">
        <v>11.894738</v>
      </c>
      <c r="T46">
        <v>0</v>
      </c>
      <c r="U46">
        <v>329.29706199999998</v>
      </c>
      <c r="V46">
        <v>10.202090999999999</v>
      </c>
      <c r="W46">
        <v>41.938890000000001</v>
      </c>
      <c r="X46">
        <v>141.32628600000001</v>
      </c>
      <c r="Y46">
        <v>0</v>
      </c>
      <c r="Z46">
        <v>6.2580119999999999</v>
      </c>
      <c r="AA46">
        <v>0</v>
      </c>
      <c r="AB46">
        <v>30.702722000000001</v>
      </c>
      <c r="AC46">
        <v>18.575645999999999</v>
      </c>
      <c r="AD46">
        <v>26.242709000000001</v>
      </c>
      <c r="AE46">
        <v>47.444262999999999</v>
      </c>
      <c r="AF46">
        <v>8.5163779999999996</v>
      </c>
      <c r="AG46">
        <v>35.873586000000003</v>
      </c>
      <c r="AH46">
        <v>99.971948999999995</v>
      </c>
      <c r="AI46">
        <v>0</v>
      </c>
      <c r="AJ46">
        <v>0</v>
      </c>
      <c r="AK46">
        <v>49.079729999999998</v>
      </c>
      <c r="AL46">
        <v>81.407511999999997</v>
      </c>
      <c r="AM46">
        <v>0</v>
      </c>
      <c r="AN46">
        <v>0.97302999999999995</v>
      </c>
      <c r="AO46">
        <v>16.929107999999999</v>
      </c>
      <c r="AP46">
        <v>9.7120680000000004</v>
      </c>
      <c r="AQ46">
        <v>0</v>
      </c>
      <c r="AR46">
        <v>8.47607</v>
      </c>
      <c r="AS46">
        <v>23.754187000000002</v>
      </c>
      <c r="AT46">
        <v>17.332626999999999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2535.7083660000003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577.49640399999998</v>
      </c>
      <c r="L47">
        <v>460.10417200000001</v>
      </c>
      <c r="M47">
        <v>88.292400000000001</v>
      </c>
      <c r="N47">
        <v>113.36456200000001</v>
      </c>
      <c r="O47">
        <v>118.6819</v>
      </c>
      <c r="P47">
        <v>98.609174999999993</v>
      </c>
      <c r="Q47">
        <v>12.466502999999999</v>
      </c>
      <c r="R47">
        <v>34.955153000000003</v>
      </c>
      <c r="S47">
        <v>16.804827</v>
      </c>
      <c r="T47">
        <v>0</v>
      </c>
      <c r="U47">
        <v>329.29706199999998</v>
      </c>
      <c r="V47">
        <v>10.202090999999999</v>
      </c>
      <c r="W47">
        <v>41.938890000000001</v>
      </c>
      <c r="X47">
        <v>141.32628600000001</v>
      </c>
      <c r="Y47">
        <v>0</v>
      </c>
      <c r="Z47">
        <v>6.2580119999999999</v>
      </c>
      <c r="AA47">
        <v>0</v>
      </c>
      <c r="AB47">
        <v>30.702722000000001</v>
      </c>
      <c r="AC47">
        <v>18.575645999999999</v>
      </c>
      <c r="AD47">
        <v>26.242709000000001</v>
      </c>
      <c r="AE47">
        <v>47.444262999999999</v>
      </c>
      <c r="AF47">
        <v>8.5163779999999996</v>
      </c>
      <c r="AG47">
        <v>35.873586000000003</v>
      </c>
      <c r="AH47">
        <v>99.971948999999995</v>
      </c>
      <c r="AI47">
        <v>0</v>
      </c>
      <c r="AJ47">
        <v>0</v>
      </c>
      <c r="AK47">
        <v>49.079729999999998</v>
      </c>
      <c r="AL47">
        <v>81.407511999999997</v>
      </c>
      <c r="AM47">
        <v>0</v>
      </c>
      <c r="AN47">
        <v>0.97302999999999995</v>
      </c>
      <c r="AO47">
        <v>16.929107999999999</v>
      </c>
      <c r="AP47">
        <v>9.7120680000000004</v>
      </c>
      <c r="AQ47">
        <v>0</v>
      </c>
      <c r="AR47">
        <v>8.47607</v>
      </c>
      <c r="AS47">
        <v>23.754187000000002</v>
      </c>
      <c r="AT47">
        <v>18.304682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2615.6810769999997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577.49640399999998</v>
      </c>
      <c r="L48">
        <v>479.29817200000002</v>
      </c>
      <c r="M48">
        <v>88.292400000000001</v>
      </c>
      <c r="N48">
        <v>113.36456200000001</v>
      </c>
      <c r="O48">
        <v>118.6819</v>
      </c>
      <c r="P48">
        <v>98.609174999999993</v>
      </c>
      <c r="Q48">
        <v>12.466502999999999</v>
      </c>
      <c r="R48">
        <v>34.955153000000003</v>
      </c>
      <c r="S48">
        <v>16.804827</v>
      </c>
      <c r="T48">
        <v>0</v>
      </c>
      <c r="U48">
        <v>329.29706199999998</v>
      </c>
      <c r="V48">
        <v>10.202090999999999</v>
      </c>
      <c r="W48">
        <v>41.938890000000001</v>
      </c>
      <c r="X48">
        <v>141.32628600000001</v>
      </c>
      <c r="Y48">
        <v>0</v>
      </c>
      <c r="Z48">
        <v>6.2580119999999999</v>
      </c>
      <c r="AA48">
        <v>0</v>
      </c>
      <c r="AB48">
        <v>30.702722000000001</v>
      </c>
      <c r="AC48">
        <v>9.2878229999999995</v>
      </c>
      <c r="AD48">
        <v>26.242709000000001</v>
      </c>
      <c r="AE48">
        <v>47.444262999999999</v>
      </c>
      <c r="AF48">
        <v>8.5163779999999996</v>
      </c>
      <c r="AG48">
        <v>35.873586000000003</v>
      </c>
      <c r="AH48">
        <v>99.971948999999995</v>
      </c>
      <c r="AI48">
        <v>0</v>
      </c>
      <c r="AJ48">
        <v>0</v>
      </c>
      <c r="AK48">
        <v>49.079729999999998</v>
      </c>
      <c r="AL48">
        <v>81.407511999999997</v>
      </c>
      <c r="AM48">
        <v>0</v>
      </c>
      <c r="AN48">
        <v>0.97302999999999995</v>
      </c>
      <c r="AO48">
        <v>16.929107999999999</v>
      </c>
      <c r="AP48">
        <v>9.7120680000000004</v>
      </c>
      <c r="AQ48">
        <v>0</v>
      </c>
      <c r="AR48">
        <v>8.47607</v>
      </c>
      <c r="AS48">
        <v>23.754187000000002</v>
      </c>
      <c r="AT48">
        <v>16.185533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89.92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2623.4681050000004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577.49640399999998</v>
      </c>
      <c r="L49">
        <v>548.39657199999999</v>
      </c>
      <c r="M49">
        <v>88.292400000000001</v>
      </c>
      <c r="N49">
        <v>113.36456200000001</v>
      </c>
      <c r="O49">
        <v>118.6819</v>
      </c>
      <c r="P49">
        <v>98.609174999999993</v>
      </c>
      <c r="Q49">
        <v>12.466502999999999</v>
      </c>
      <c r="R49">
        <v>34.955153000000003</v>
      </c>
      <c r="S49">
        <v>16.804827</v>
      </c>
      <c r="T49">
        <v>0</v>
      </c>
      <c r="U49">
        <v>329.29706199999998</v>
      </c>
      <c r="V49">
        <v>10.202090999999999</v>
      </c>
      <c r="W49">
        <v>41.938890000000001</v>
      </c>
      <c r="X49">
        <v>141.32628600000001</v>
      </c>
      <c r="Y49">
        <v>0</v>
      </c>
      <c r="Z49">
        <v>6.2580119999999999</v>
      </c>
      <c r="AA49">
        <v>0</v>
      </c>
      <c r="AB49">
        <v>30.702722000000001</v>
      </c>
      <c r="AC49">
        <v>9.2878229999999995</v>
      </c>
      <c r="AD49">
        <v>26.242709000000001</v>
      </c>
      <c r="AE49">
        <v>47.444262999999999</v>
      </c>
      <c r="AF49">
        <v>8.5163779999999996</v>
      </c>
      <c r="AG49">
        <v>35.873586000000003</v>
      </c>
      <c r="AH49">
        <v>99.971948999999995</v>
      </c>
      <c r="AI49">
        <v>0</v>
      </c>
      <c r="AJ49">
        <v>0</v>
      </c>
      <c r="AK49">
        <v>49.079729999999998</v>
      </c>
      <c r="AL49">
        <v>66.910284000000004</v>
      </c>
      <c r="AM49">
        <v>0</v>
      </c>
      <c r="AN49">
        <v>0.97302999999999995</v>
      </c>
      <c r="AO49">
        <v>16.929107999999999</v>
      </c>
      <c r="AP49">
        <v>9.7120680000000004</v>
      </c>
      <c r="AQ49">
        <v>0</v>
      </c>
      <c r="AR49">
        <v>14.833123000000001</v>
      </c>
      <c r="AS49">
        <v>9.6824130000000004</v>
      </c>
      <c r="AT49">
        <v>17.212772999999999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89.92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2671.3817960000001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577.49640399999998</v>
      </c>
      <c r="L50">
        <v>548.39657199999999</v>
      </c>
      <c r="M50">
        <v>88.292400000000001</v>
      </c>
      <c r="N50">
        <v>113.36456200000001</v>
      </c>
      <c r="O50">
        <v>118.6819</v>
      </c>
      <c r="P50">
        <v>98.609174999999993</v>
      </c>
      <c r="Q50">
        <v>12.466502999999999</v>
      </c>
      <c r="R50">
        <v>34.955153000000003</v>
      </c>
      <c r="S50">
        <v>16.804827</v>
      </c>
      <c r="T50">
        <v>0</v>
      </c>
      <c r="U50">
        <v>329.29706199999998</v>
      </c>
      <c r="V50">
        <v>10.202090999999999</v>
      </c>
      <c r="W50">
        <v>41.938890000000001</v>
      </c>
      <c r="X50">
        <v>141.32628600000001</v>
      </c>
      <c r="Y50">
        <v>0</v>
      </c>
      <c r="Z50">
        <v>6.2580119999999999</v>
      </c>
      <c r="AA50">
        <v>0</v>
      </c>
      <c r="AB50">
        <v>17.909921000000001</v>
      </c>
      <c r="AC50">
        <v>9.2878229999999995</v>
      </c>
      <c r="AD50">
        <v>26.242709000000001</v>
      </c>
      <c r="AE50">
        <v>47.444262999999999</v>
      </c>
      <c r="AF50">
        <v>8.5163779999999996</v>
      </c>
      <c r="AG50">
        <v>35.873586000000003</v>
      </c>
      <c r="AH50">
        <v>99.971948999999995</v>
      </c>
      <c r="AI50">
        <v>0</v>
      </c>
      <c r="AJ50">
        <v>0</v>
      </c>
      <c r="AK50">
        <v>49.079729999999998</v>
      </c>
      <c r="AL50">
        <v>66.910284000000004</v>
      </c>
      <c r="AM50">
        <v>0</v>
      </c>
      <c r="AN50">
        <v>0.97302999999999995</v>
      </c>
      <c r="AO50">
        <v>16.929107999999999</v>
      </c>
      <c r="AP50">
        <v>9.7120680000000004</v>
      </c>
      <c r="AQ50">
        <v>0</v>
      </c>
      <c r="AR50">
        <v>14.833123000000001</v>
      </c>
      <c r="AS50">
        <v>9.6824130000000004</v>
      </c>
      <c r="AT50">
        <v>19.194008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89.92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2660.5702299999994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577.49640399999998</v>
      </c>
      <c r="L51">
        <v>548.39657199999999</v>
      </c>
      <c r="M51">
        <v>88.292400000000001</v>
      </c>
      <c r="N51">
        <v>113.36456200000001</v>
      </c>
      <c r="O51">
        <v>118.6819</v>
      </c>
      <c r="P51">
        <v>98.609174999999993</v>
      </c>
      <c r="Q51">
        <v>12.466502999999999</v>
      </c>
      <c r="R51">
        <v>34.955153000000003</v>
      </c>
      <c r="S51">
        <v>16.804827</v>
      </c>
      <c r="T51">
        <v>0</v>
      </c>
      <c r="U51">
        <v>330.34073599999999</v>
      </c>
      <c r="V51">
        <v>10.202090999999999</v>
      </c>
      <c r="W51">
        <v>41.938890000000001</v>
      </c>
      <c r="X51">
        <v>141.32628600000001</v>
      </c>
      <c r="Y51">
        <v>0</v>
      </c>
      <c r="Z51">
        <v>6.2580119999999999</v>
      </c>
      <c r="AA51">
        <v>0</v>
      </c>
      <c r="AB51">
        <v>17.909921000000001</v>
      </c>
      <c r="AC51">
        <v>9.2878229999999995</v>
      </c>
      <c r="AD51">
        <v>26.242709000000001</v>
      </c>
      <c r="AE51">
        <v>47.444262999999999</v>
      </c>
      <c r="AF51">
        <v>8.5163779999999996</v>
      </c>
      <c r="AG51">
        <v>35.873586000000003</v>
      </c>
      <c r="AH51">
        <v>99.971948999999995</v>
      </c>
      <c r="AI51">
        <v>0</v>
      </c>
      <c r="AJ51">
        <v>0</v>
      </c>
      <c r="AK51">
        <v>49.079729999999998</v>
      </c>
      <c r="AL51">
        <v>51.297884000000003</v>
      </c>
      <c r="AM51">
        <v>0</v>
      </c>
      <c r="AN51">
        <v>0.97302999999999995</v>
      </c>
      <c r="AO51">
        <v>16.929107999999999</v>
      </c>
      <c r="AP51">
        <v>9.7120680000000004</v>
      </c>
      <c r="AQ51">
        <v>0</v>
      </c>
      <c r="AR51">
        <v>14.833123000000001</v>
      </c>
      <c r="AS51">
        <v>9.6824130000000004</v>
      </c>
      <c r="AT51">
        <v>19.194008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2646.0015039999998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577.49640399999998</v>
      </c>
      <c r="L52">
        <v>568.55027199999995</v>
      </c>
      <c r="M52">
        <v>88.292400000000001</v>
      </c>
      <c r="N52">
        <v>113.36456200000001</v>
      </c>
      <c r="O52">
        <v>118.6819</v>
      </c>
      <c r="P52">
        <v>98.609174999999993</v>
      </c>
      <c r="Q52">
        <v>12.466502999999999</v>
      </c>
      <c r="R52">
        <v>34.955153000000003</v>
      </c>
      <c r="S52">
        <v>16.804827</v>
      </c>
      <c r="T52">
        <v>0</v>
      </c>
      <c r="U52">
        <v>330.37672500000002</v>
      </c>
      <c r="V52">
        <v>10.202090999999999</v>
      </c>
      <c r="W52">
        <v>41.938890000000001</v>
      </c>
      <c r="X52">
        <v>141.32628600000001</v>
      </c>
      <c r="Y52">
        <v>0</v>
      </c>
      <c r="Z52">
        <v>6.2580119999999999</v>
      </c>
      <c r="AA52">
        <v>0</v>
      </c>
      <c r="AB52">
        <v>17.909921000000001</v>
      </c>
      <c r="AC52">
        <v>9.2878229999999995</v>
      </c>
      <c r="AD52">
        <v>26.242709000000001</v>
      </c>
      <c r="AE52">
        <v>47.444262999999999</v>
      </c>
      <c r="AF52">
        <v>8.5163779999999996</v>
      </c>
      <c r="AG52">
        <v>35.873586000000003</v>
      </c>
      <c r="AH52">
        <v>99.971948999999995</v>
      </c>
      <c r="AI52">
        <v>0</v>
      </c>
      <c r="AJ52">
        <v>0</v>
      </c>
      <c r="AK52">
        <v>49.079729999999998</v>
      </c>
      <c r="AL52">
        <v>51.297884000000003</v>
      </c>
      <c r="AM52">
        <v>0</v>
      </c>
      <c r="AN52">
        <v>0.97302999999999995</v>
      </c>
      <c r="AO52">
        <v>16.929107999999999</v>
      </c>
      <c r="AP52">
        <v>9.7120680000000004</v>
      </c>
      <c r="AQ52">
        <v>0</v>
      </c>
      <c r="AR52">
        <v>14.833123000000001</v>
      </c>
      <c r="AS52">
        <v>9.6824130000000004</v>
      </c>
      <c r="AT52">
        <v>19.194008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2666.1911929999997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577.49640399999998</v>
      </c>
      <c r="L53">
        <v>568.55027199999995</v>
      </c>
      <c r="M53">
        <v>88.292400000000001</v>
      </c>
      <c r="N53">
        <v>113.36456200000001</v>
      </c>
      <c r="O53">
        <v>118.6819</v>
      </c>
      <c r="P53">
        <v>98.609174999999993</v>
      </c>
      <c r="Q53">
        <v>12.466502999999999</v>
      </c>
      <c r="R53">
        <v>34.955153000000003</v>
      </c>
      <c r="S53">
        <v>16.804827</v>
      </c>
      <c r="T53">
        <v>0</v>
      </c>
      <c r="U53">
        <v>330.37672500000002</v>
      </c>
      <c r="V53">
        <v>10.202090999999999</v>
      </c>
      <c r="W53">
        <v>41.938890000000001</v>
      </c>
      <c r="X53">
        <v>141.32628600000001</v>
      </c>
      <c r="Y53">
        <v>0</v>
      </c>
      <c r="Z53">
        <v>6.2580119999999999</v>
      </c>
      <c r="AA53">
        <v>0</v>
      </c>
      <c r="AB53">
        <v>17.909921000000001</v>
      </c>
      <c r="AC53">
        <v>9.2878229999999995</v>
      </c>
      <c r="AD53">
        <v>26.242709000000001</v>
      </c>
      <c r="AE53">
        <v>47.444262999999999</v>
      </c>
      <c r="AF53">
        <v>8.5163779999999996</v>
      </c>
      <c r="AG53">
        <v>35.873586000000003</v>
      </c>
      <c r="AH53">
        <v>99.971948999999995</v>
      </c>
      <c r="AI53">
        <v>0</v>
      </c>
      <c r="AJ53">
        <v>0</v>
      </c>
      <c r="AK53">
        <v>49.079729999999998</v>
      </c>
      <c r="AL53">
        <v>61.334426999999998</v>
      </c>
      <c r="AM53">
        <v>0</v>
      </c>
      <c r="AN53">
        <v>0.97302999999999995</v>
      </c>
      <c r="AO53">
        <v>16.929107999999999</v>
      </c>
      <c r="AP53">
        <v>9.7120680000000004</v>
      </c>
      <c r="AQ53">
        <v>0</v>
      </c>
      <c r="AR53">
        <v>15.892632000000001</v>
      </c>
      <c r="AS53">
        <v>9.6824130000000004</v>
      </c>
      <c r="AT53">
        <v>18.141143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2676.2343799999994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577.49640399999998</v>
      </c>
      <c r="L54">
        <v>548.39657199999999</v>
      </c>
      <c r="M54">
        <v>88.292400000000001</v>
      </c>
      <c r="N54">
        <v>113.36456200000001</v>
      </c>
      <c r="O54">
        <v>118.6819</v>
      </c>
      <c r="P54">
        <v>98.609174999999993</v>
      </c>
      <c r="Q54">
        <v>12.466502999999999</v>
      </c>
      <c r="R54">
        <v>34.955153000000003</v>
      </c>
      <c r="S54">
        <v>16.804827</v>
      </c>
      <c r="T54">
        <v>0</v>
      </c>
      <c r="U54">
        <v>330.37672500000002</v>
      </c>
      <c r="V54">
        <v>10.202090999999999</v>
      </c>
      <c r="W54">
        <v>41.938890000000001</v>
      </c>
      <c r="X54">
        <v>141.32628600000001</v>
      </c>
      <c r="Y54">
        <v>0</v>
      </c>
      <c r="Z54">
        <v>6.2580119999999999</v>
      </c>
      <c r="AA54">
        <v>0</v>
      </c>
      <c r="AB54">
        <v>17.909921000000001</v>
      </c>
      <c r="AC54">
        <v>9.2878229999999995</v>
      </c>
      <c r="AD54">
        <v>26.242709000000001</v>
      </c>
      <c r="AE54">
        <v>47.444262999999999</v>
      </c>
      <c r="AF54">
        <v>8.5163779999999996</v>
      </c>
      <c r="AG54">
        <v>35.873586000000003</v>
      </c>
      <c r="AH54">
        <v>99.971948999999995</v>
      </c>
      <c r="AI54">
        <v>0</v>
      </c>
      <c r="AJ54">
        <v>0</v>
      </c>
      <c r="AK54">
        <v>49.079729999999998</v>
      </c>
      <c r="AL54">
        <v>66.910284000000004</v>
      </c>
      <c r="AM54">
        <v>0</v>
      </c>
      <c r="AN54">
        <v>0.97302999999999995</v>
      </c>
      <c r="AO54">
        <v>16.929107999999999</v>
      </c>
      <c r="AP54">
        <v>9.7120680000000004</v>
      </c>
      <c r="AQ54">
        <v>0</v>
      </c>
      <c r="AR54">
        <v>15.892632000000001</v>
      </c>
      <c r="AS54">
        <v>9.6824130000000004</v>
      </c>
      <c r="AT54">
        <v>17.72841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2661.2438040000002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577.49640399999998</v>
      </c>
      <c r="L55">
        <v>488.50833499999999</v>
      </c>
      <c r="M55">
        <v>88.292400000000001</v>
      </c>
      <c r="N55">
        <v>113.36456200000001</v>
      </c>
      <c r="O55">
        <v>118.6819</v>
      </c>
      <c r="P55">
        <v>98.609174999999993</v>
      </c>
      <c r="Q55">
        <v>12.466502999999999</v>
      </c>
      <c r="R55">
        <v>34.955153000000003</v>
      </c>
      <c r="S55">
        <v>16.804827</v>
      </c>
      <c r="T55">
        <v>0</v>
      </c>
      <c r="U55">
        <v>330.37672500000002</v>
      </c>
      <c r="V55">
        <v>10.202090999999999</v>
      </c>
      <c r="W55">
        <v>41.938890000000001</v>
      </c>
      <c r="X55">
        <v>141.32628600000001</v>
      </c>
      <c r="Y55">
        <v>0</v>
      </c>
      <c r="Z55">
        <v>0</v>
      </c>
      <c r="AA55">
        <v>0</v>
      </c>
      <c r="AB55">
        <v>17.909921000000001</v>
      </c>
      <c r="AC55">
        <v>9.2878229999999995</v>
      </c>
      <c r="AD55">
        <v>26.242709000000001</v>
      </c>
      <c r="AE55">
        <v>47.444262999999999</v>
      </c>
      <c r="AF55">
        <v>8.5163779999999996</v>
      </c>
      <c r="AG55">
        <v>35.873586000000003</v>
      </c>
      <c r="AH55">
        <v>99.971948999999995</v>
      </c>
      <c r="AI55">
        <v>0</v>
      </c>
      <c r="AJ55">
        <v>0</v>
      </c>
      <c r="AK55">
        <v>49.079729999999998</v>
      </c>
      <c r="AL55">
        <v>66.910284000000004</v>
      </c>
      <c r="AM55">
        <v>0</v>
      </c>
      <c r="AN55">
        <v>0.97302999999999995</v>
      </c>
      <c r="AO55">
        <v>16.929107999999999</v>
      </c>
      <c r="AP55">
        <v>9.7120680000000004</v>
      </c>
      <c r="AQ55">
        <v>0</v>
      </c>
      <c r="AR55">
        <v>19.071158</v>
      </c>
      <c r="AS55">
        <v>9.6824130000000004</v>
      </c>
      <c r="AT55">
        <v>18.474577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89.92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2599.0222480000007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577.49640399999998</v>
      </c>
      <c r="L56">
        <v>458.18477200000001</v>
      </c>
      <c r="M56">
        <v>88.292400000000001</v>
      </c>
      <c r="N56">
        <v>113.36456200000001</v>
      </c>
      <c r="O56">
        <v>118.6819</v>
      </c>
      <c r="P56">
        <v>98.609174999999993</v>
      </c>
      <c r="Q56">
        <v>12.466502999999999</v>
      </c>
      <c r="R56">
        <v>34.955153000000003</v>
      </c>
      <c r="S56">
        <v>16.804827</v>
      </c>
      <c r="T56">
        <v>0</v>
      </c>
      <c r="U56">
        <v>330.37672500000002</v>
      </c>
      <c r="V56">
        <v>10.202090999999999</v>
      </c>
      <c r="W56">
        <v>41.938890000000001</v>
      </c>
      <c r="X56">
        <v>141.32628600000001</v>
      </c>
      <c r="Y56">
        <v>0</v>
      </c>
      <c r="Z56">
        <v>0</v>
      </c>
      <c r="AA56">
        <v>0</v>
      </c>
      <c r="AB56">
        <v>17.909921000000001</v>
      </c>
      <c r="AC56">
        <v>9.2878229999999995</v>
      </c>
      <c r="AD56">
        <v>26.242709000000001</v>
      </c>
      <c r="AE56">
        <v>47.444262999999999</v>
      </c>
      <c r="AF56">
        <v>8.5163779999999996</v>
      </c>
      <c r="AG56">
        <v>35.873586000000003</v>
      </c>
      <c r="AH56">
        <v>99.971948999999995</v>
      </c>
      <c r="AI56">
        <v>0</v>
      </c>
      <c r="AJ56">
        <v>0</v>
      </c>
      <c r="AK56">
        <v>49.079729999999998</v>
      </c>
      <c r="AL56">
        <v>66.910284000000004</v>
      </c>
      <c r="AM56">
        <v>0</v>
      </c>
      <c r="AN56">
        <v>0.97302999999999995</v>
      </c>
      <c r="AO56">
        <v>16.929107999999999</v>
      </c>
      <c r="AP56">
        <v>9.7120680000000004</v>
      </c>
      <c r="AQ56">
        <v>0</v>
      </c>
      <c r="AR56">
        <v>19.071158</v>
      </c>
      <c r="AS56">
        <v>9.6824130000000004</v>
      </c>
      <c r="AT56">
        <v>19.194008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89.92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2569.4181160000007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620.49096399999996</v>
      </c>
      <c r="L57">
        <v>459.29988200000003</v>
      </c>
      <c r="M57">
        <v>88.292400000000001</v>
      </c>
      <c r="N57">
        <v>113.36456200000001</v>
      </c>
      <c r="O57">
        <v>118.6819</v>
      </c>
      <c r="P57">
        <v>98.609174999999993</v>
      </c>
      <c r="Q57">
        <v>12.466502999999999</v>
      </c>
      <c r="R57">
        <v>39.130813000000003</v>
      </c>
      <c r="S57">
        <v>16.804827</v>
      </c>
      <c r="T57">
        <v>0</v>
      </c>
      <c r="U57">
        <v>332.39209499999998</v>
      </c>
      <c r="V57">
        <v>14.194443</v>
      </c>
      <c r="W57">
        <v>41.938890000000001</v>
      </c>
      <c r="X57">
        <v>141.32628600000001</v>
      </c>
      <c r="Y57">
        <v>0</v>
      </c>
      <c r="Z57">
        <v>0</v>
      </c>
      <c r="AA57">
        <v>0</v>
      </c>
      <c r="AB57">
        <v>17.909921000000001</v>
      </c>
      <c r="AC57">
        <v>9.2878229999999995</v>
      </c>
      <c r="AD57">
        <v>26.242709000000001</v>
      </c>
      <c r="AE57">
        <v>47.444262999999999</v>
      </c>
      <c r="AF57">
        <v>8.5163779999999996</v>
      </c>
      <c r="AG57">
        <v>35.873586000000003</v>
      </c>
      <c r="AH57">
        <v>99.971948999999995</v>
      </c>
      <c r="AI57">
        <v>0</v>
      </c>
      <c r="AJ57">
        <v>0</v>
      </c>
      <c r="AK57">
        <v>49.079729999999998</v>
      </c>
      <c r="AL57">
        <v>66.910284000000004</v>
      </c>
      <c r="AM57">
        <v>0</v>
      </c>
      <c r="AN57">
        <v>0.97302999999999995</v>
      </c>
      <c r="AO57">
        <v>16.929107999999999</v>
      </c>
      <c r="AP57">
        <v>9.7120680000000004</v>
      </c>
      <c r="AQ57">
        <v>0</v>
      </c>
      <c r="AR57">
        <v>15.892632000000001</v>
      </c>
      <c r="AS57">
        <v>9.6824130000000004</v>
      </c>
      <c r="AT57">
        <v>19.194008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89.92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2620.5326419999997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620.49096399999996</v>
      </c>
      <c r="L58">
        <v>510.42681800000003</v>
      </c>
      <c r="M58">
        <v>88.292400000000001</v>
      </c>
      <c r="N58">
        <v>113.36456200000001</v>
      </c>
      <c r="O58">
        <v>118.6819</v>
      </c>
      <c r="P58">
        <v>98.609174999999993</v>
      </c>
      <c r="Q58">
        <v>12.466502999999999</v>
      </c>
      <c r="R58">
        <v>40.329473</v>
      </c>
      <c r="S58">
        <v>16.804827</v>
      </c>
      <c r="T58">
        <v>0</v>
      </c>
      <c r="U58">
        <v>332.53604999999999</v>
      </c>
      <c r="V58">
        <v>14.194443</v>
      </c>
      <c r="W58">
        <v>41.938890000000001</v>
      </c>
      <c r="X58">
        <v>141.32628600000001</v>
      </c>
      <c r="Y58">
        <v>0</v>
      </c>
      <c r="Z58">
        <v>0</v>
      </c>
      <c r="AA58">
        <v>0</v>
      </c>
      <c r="AB58">
        <v>17.909921000000001</v>
      </c>
      <c r="AC58">
        <v>9.2878229999999995</v>
      </c>
      <c r="AD58">
        <v>26.242709000000001</v>
      </c>
      <c r="AE58">
        <v>47.444262999999999</v>
      </c>
      <c r="AF58">
        <v>8.5163779999999996</v>
      </c>
      <c r="AG58">
        <v>35.873586000000003</v>
      </c>
      <c r="AH58">
        <v>112.24123400000001</v>
      </c>
      <c r="AI58">
        <v>0</v>
      </c>
      <c r="AJ58">
        <v>0</v>
      </c>
      <c r="AK58">
        <v>49.079729999999998</v>
      </c>
      <c r="AL58">
        <v>72.486141000000003</v>
      </c>
      <c r="AM58">
        <v>0</v>
      </c>
      <c r="AN58">
        <v>0.97302999999999995</v>
      </c>
      <c r="AO58">
        <v>16.929107999999999</v>
      </c>
      <c r="AP58">
        <v>9.7120680000000004</v>
      </c>
      <c r="AQ58">
        <v>0</v>
      </c>
      <c r="AR58">
        <v>15.892632000000001</v>
      </c>
      <c r="AS58">
        <v>9.6824130000000004</v>
      </c>
      <c r="AT58">
        <v>19.194008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89.92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2690.8473349999999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620.49096399999996</v>
      </c>
      <c r="L59">
        <v>611.66410099999996</v>
      </c>
      <c r="M59">
        <v>88.292400000000001</v>
      </c>
      <c r="N59">
        <v>113.36456200000001</v>
      </c>
      <c r="O59">
        <v>118.6819</v>
      </c>
      <c r="P59">
        <v>98.609174999999993</v>
      </c>
      <c r="Q59">
        <v>12.466502999999999</v>
      </c>
      <c r="R59">
        <v>40.329473</v>
      </c>
      <c r="S59">
        <v>16.804827</v>
      </c>
      <c r="T59">
        <v>0</v>
      </c>
      <c r="U59">
        <v>332.53604999999999</v>
      </c>
      <c r="V59">
        <v>14.194443</v>
      </c>
      <c r="W59">
        <v>41.938890000000001</v>
      </c>
      <c r="X59">
        <v>141.32628600000001</v>
      </c>
      <c r="Y59">
        <v>0</v>
      </c>
      <c r="Z59">
        <v>0</v>
      </c>
      <c r="AA59">
        <v>0</v>
      </c>
      <c r="AB59">
        <v>17.909921000000001</v>
      </c>
      <c r="AC59">
        <v>9.2878229999999995</v>
      </c>
      <c r="AD59">
        <v>26.242709000000001</v>
      </c>
      <c r="AE59">
        <v>47.444262999999999</v>
      </c>
      <c r="AF59">
        <v>8.5163779999999996</v>
      </c>
      <c r="AG59">
        <v>35.873586000000003</v>
      </c>
      <c r="AH59">
        <v>118.148667</v>
      </c>
      <c r="AI59">
        <v>0</v>
      </c>
      <c r="AJ59">
        <v>0</v>
      </c>
      <c r="AK59">
        <v>49.079729999999998</v>
      </c>
      <c r="AL59">
        <v>72.486141000000003</v>
      </c>
      <c r="AM59">
        <v>0</v>
      </c>
      <c r="AN59">
        <v>0.97302999999999995</v>
      </c>
      <c r="AO59">
        <v>16.929107999999999</v>
      </c>
      <c r="AP59">
        <v>9.7120680000000004</v>
      </c>
      <c r="AQ59">
        <v>0</v>
      </c>
      <c r="AR59">
        <v>15.892632000000001</v>
      </c>
      <c r="AS59">
        <v>9.6824130000000004</v>
      </c>
      <c r="AT59">
        <v>19.194008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89.92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2797.9920509999993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658.966993</v>
      </c>
      <c r="L60">
        <v>626.82815100000005</v>
      </c>
      <c r="M60">
        <v>88.292400000000001</v>
      </c>
      <c r="N60">
        <v>113.36456200000001</v>
      </c>
      <c r="O60">
        <v>118.6819</v>
      </c>
      <c r="P60">
        <v>98.609174999999993</v>
      </c>
      <c r="Q60">
        <v>15.640999000000001</v>
      </c>
      <c r="R60">
        <v>40.329473</v>
      </c>
      <c r="S60">
        <v>20.371970000000001</v>
      </c>
      <c r="T60">
        <v>0</v>
      </c>
      <c r="U60">
        <v>332.53604999999999</v>
      </c>
      <c r="V60">
        <v>14.194443</v>
      </c>
      <c r="W60">
        <v>41.938890000000001</v>
      </c>
      <c r="X60">
        <v>141.32628600000001</v>
      </c>
      <c r="Y60">
        <v>0</v>
      </c>
      <c r="Z60">
        <v>0</v>
      </c>
      <c r="AA60">
        <v>0</v>
      </c>
      <c r="AB60">
        <v>17.909921000000001</v>
      </c>
      <c r="AC60">
        <v>9.2878229999999995</v>
      </c>
      <c r="AD60">
        <v>26.242709000000001</v>
      </c>
      <c r="AE60">
        <v>47.444262999999999</v>
      </c>
      <c r="AF60">
        <v>8.5163779999999996</v>
      </c>
      <c r="AG60">
        <v>35.873586000000003</v>
      </c>
      <c r="AH60">
        <v>118.148667</v>
      </c>
      <c r="AI60">
        <v>0</v>
      </c>
      <c r="AJ60">
        <v>0</v>
      </c>
      <c r="AK60">
        <v>49.079729999999998</v>
      </c>
      <c r="AL60">
        <v>72.486141000000003</v>
      </c>
      <c r="AM60">
        <v>0</v>
      </c>
      <c r="AN60">
        <v>0.97302999999999995</v>
      </c>
      <c r="AO60">
        <v>16.929107999999999</v>
      </c>
      <c r="AP60">
        <v>9.7120680000000004</v>
      </c>
      <c r="AQ60">
        <v>0</v>
      </c>
      <c r="AR60">
        <v>15.892632000000001</v>
      </c>
      <c r="AS60">
        <v>9.6824130000000004</v>
      </c>
      <c r="AT60">
        <v>19.194008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89.92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2858.3737689999994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659.10272499999996</v>
      </c>
      <c r="L61">
        <v>626.82815100000005</v>
      </c>
      <c r="M61">
        <v>88.292400000000001</v>
      </c>
      <c r="N61">
        <v>113.36456200000001</v>
      </c>
      <c r="O61">
        <v>118.6819</v>
      </c>
      <c r="P61">
        <v>98.609174999999993</v>
      </c>
      <c r="Q61">
        <v>15.640999000000001</v>
      </c>
      <c r="R61">
        <v>40.329473</v>
      </c>
      <c r="S61">
        <v>20.736238</v>
      </c>
      <c r="T61">
        <v>0</v>
      </c>
      <c r="U61">
        <v>333.579724</v>
      </c>
      <c r="V61">
        <v>14.616711</v>
      </c>
      <c r="W61">
        <v>41.938890000000001</v>
      </c>
      <c r="X61">
        <v>141.32628600000001</v>
      </c>
      <c r="Y61">
        <v>0</v>
      </c>
      <c r="Z61">
        <v>0</v>
      </c>
      <c r="AA61">
        <v>0</v>
      </c>
      <c r="AB61">
        <v>17.909921000000001</v>
      </c>
      <c r="AC61">
        <v>9.2878229999999995</v>
      </c>
      <c r="AD61">
        <v>26.242709000000001</v>
      </c>
      <c r="AE61">
        <v>47.444262999999999</v>
      </c>
      <c r="AF61">
        <v>8.5163779999999996</v>
      </c>
      <c r="AG61">
        <v>35.873586000000003</v>
      </c>
      <c r="AH61">
        <v>118.148667</v>
      </c>
      <c r="AI61">
        <v>0</v>
      </c>
      <c r="AJ61">
        <v>0</v>
      </c>
      <c r="AK61">
        <v>49.079729999999998</v>
      </c>
      <c r="AL61">
        <v>81.407511999999997</v>
      </c>
      <c r="AM61">
        <v>0</v>
      </c>
      <c r="AN61">
        <v>0.97302999999999995</v>
      </c>
      <c r="AO61">
        <v>16.929107999999999</v>
      </c>
      <c r="AP61">
        <v>9.7120680000000004</v>
      </c>
      <c r="AQ61">
        <v>0</v>
      </c>
      <c r="AR61">
        <v>15.892632000000001</v>
      </c>
      <c r="AS61">
        <v>9.6824130000000004</v>
      </c>
      <c r="AT61">
        <v>19.194008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89.92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2869.2610819999995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659.10272499999996</v>
      </c>
      <c r="L62">
        <v>626.82815100000005</v>
      </c>
      <c r="M62">
        <v>88.292400000000001</v>
      </c>
      <c r="N62">
        <v>113.36456200000001</v>
      </c>
      <c r="O62">
        <v>118.6819</v>
      </c>
      <c r="P62">
        <v>98.609174999999993</v>
      </c>
      <c r="Q62">
        <v>15.640999000000001</v>
      </c>
      <c r="R62">
        <v>40.329473</v>
      </c>
      <c r="S62">
        <v>20.736238</v>
      </c>
      <c r="T62">
        <v>0</v>
      </c>
      <c r="U62">
        <v>333.61571199999997</v>
      </c>
      <c r="V62">
        <v>14.616711</v>
      </c>
      <c r="W62">
        <v>41.938890000000001</v>
      </c>
      <c r="X62">
        <v>141.32628600000001</v>
      </c>
      <c r="Y62">
        <v>0</v>
      </c>
      <c r="Z62">
        <v>0</v>
      </c>
      <c r="AA62">
        <v>0</v>
      </c>
      <c r="AB62">
        <v>17.909921000000001</v>
      </c>
      <c r="AC62">
        <v>9.2878229999999995</v>
      </c>
      <c r="AD62">
        <v>26.242709000000001</v>
      </c>
      <c r="AE62">
        <v>47.444262999999999</v>
      </c>
      <c r="AF62">
        <v>8.5163779999999996</v>
      </c>
      <c r="AG62">
        <v>35.873586000000003</v>
      </c>
      <c r="AH62">
        <v>118.148667</v>
      </c>
      <c r="AI62">
        <v>0</v>
      </c>
      <c r="AJ62">
        <v>0</v>
      </c>
      <c r="AK62">
        <v>49.079729999999998</v>
      </c>
      <c r="AL62">
        <v>81.407511999999997</v>
      </c>
      <c r="AM62">
        <v>0</v>
      </c>
      <c r="AN62">
        <v>0.97302999999999995</v>
      </c>
      <c r="AO62">
        <v>16.929107999999999</v>
      </c>
      <c r="AP62">
        <v>9.7120680000000004</v>
      </c>
      <c r="AQ62">
        <v>0</v>
      </c>
      <c r="AR62">
        <v>15.892632000000001</v>
      </c>
      <c r="AS62">
        <v>9.6824130000000004</v>
      </c>
      <c r="AT62">
        <v>19.194008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89.92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2869.2970699999992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656.98835499999996</v>
      </c>
      <c r="L63">
        <v>626.82815100000005</v>
      </c>
      <c r="M63">
        <v>88.292400000000001</v>
      </c>
      <c r="N63">
        <v>113.36456200000001</v>
      </c>
      <c r="O63">
        <v>118.6819</v>
      </c>
      <c r="P63">
        <v>98.609174999999993</v>
      </c>
      <c r="Q63">
        <v>19.393424</v>
      </c>
      <c r="R63">
        <v>40.665368000000001</v>
      </c>
      <c r="S63">
        <v>25.064485000000001</v>
      </c>
      <c r="T63">
        <v>0</v>
      </c>
      <c r="U63">
        <v>333.61571199999997</v>
      </c>
      <c r="V63">
        <v>14.616711</v>
      </c>
      <c r="W63">
        <v>41.360191</v>
      </c>
      <c r="X63">
        <v>141.32628600000001</v>
      </c>
      <c r="Y63">
        <v>0</v>
      </c>
      <c r="Z63">
        <v>0</v>
      </c>
      <c r="AA63">
        <v>0</v>
      </c>
      <c r="AB63">
        <v>17.909921000000001</v>
      </c>
      <c r="AC63">
        <v>9.2878229999999995</v>
      </c>
      <c r="AD63">
        <v>26.242709000000001</v>
      </c>
      <c r="AE63">
        <v>47.444262999999999</v>
      </c>
      <c r="AF63">
        <v>8.5163779999999996</v>
      </c>
      <c r="AG63">
        <v>35.873586000000003</v>
      </c>
      <c r="AH63">
        <v>118.148667</v>
      </c>
      <c r="AI63">
        <v>0</v>
      </c>
      <c r="AJ63">
        <v>0</v>
      </c>
      <c r="AK63">
        <v>49.079729999999998</v>
      </c>
      <c r="AL63">
        <v>81.407511999999997</v>
      </c>
      <c r="AM63">
        <v>0</v>
      </c>
      <c r="AN63">
        <v>0.97302999999999995</v>
      </c>
      <c r="AO63">
        <v>16.929107999999999</v>
      </c>
      <c r="AP63">
        <v>9.7120680000000004</v>
      </c>
      <c r="AQ63">
        <v>0</v>
      </c>
      <c r="AR63">
        <v>11.654597000000001</v>
      </c>
      <c r="AS63">
        <v>9.6824130000000004</v>
      </c>
      <c r="AT63">
        <v>19.194008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89.92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2870.7825330000005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658.802188</v>
      </c>
      <c r="L64">
        <v>626.82815100000005</v>
      </c>
      <c r="M64">
        <v>88.292400000000001</v>
      </c>
      <c r="N64">
        <v>113.36456200000001</v>
      </c>
      <c r="O64">
        <v>118.6819</v>
      </c>
      <c r="P64">
        <v>98.609174999999993</v>
      </c>
      <c r="Q64">
        <v>19.393426000000002</v>
      </c>
      <c r="R64">
        <v>40.665368000000001</v>
      </c>
      <c r="S64">
        <v>25.064485000000001</v>
      </c>
      <c r="T64">
        <v>0</v>
      </c>
      <c r="U64">
        <v>333.61571199999997</v>
      </c>
      <c r="V64">
        <v>14.616711</v>
      </c>
      <c r="W64">
        <v>41.360191</v>
      </c>
      <c r="X64">
        <v>141.32628600000001</v>
      </c>
      <c r="Y64">
        <v>0</v>
      </c>
      <c r="Z64">
        <v>0</v>
      </c>
      <c r="AA64">
        <v>0</v>
      </c>
      <c r="AB64">
        <v>17.909921000000001</v>
      </c>
      <c r="AC64">
        <v>9.2878229999999995</v>
      </c>
      <c r="AD64">
        <v>26.242709000000001</v>
      </c>
      <c r="AE64">
        <v>47.444262999999999</v>
      </c>
      <c r="AF64">
        <v>8.5163779999999996</v>
      </c>
      <c r="AG64">
        <v>35.873586000000003</v>
      </c>
      <c r="AH64">
        <v>118.148667</v>
      </c>
      <c r="AI64">
        <v>0</v>
      </c>
      <c r="AJ64">
        <v>0</v>
      </c>
      <c r="AK64">
        <v>49.079729999999998</v>
      </c>
      <c r="AL64">
        <v>81.407511999999997</v>
      </c>
      <c r="AM64">
        <v>0</v>
      </c>
      <c r="AN64">
        <v>0.97302999999999995</v>
      </c>
      <c r="AO64">
        <v>16.929107999999999</v>
      </c>
      <c r="AP64">
        <v>9.7120680000000004</v>
      </c>
      <c r="AQ64">
        <v>0</v>
      </c>
      <c r="AR64">
        <v>11.654597000000001</v>
      </c>
      <c r="AS64">
        <v>9.6824130000000004</v>
      </c>
      <c r="AT64">
        <v>19.194008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89.92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2872.5963680000004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658.802188</v>
      </c>
      <c r="L65">
        <v>626.82815100000005</v>
      </c>
      <c r="M65">
        <v>88.292400000000001</v>
      </c>
      <c r="N65">
        <v>113.36456200000001</v>
      </c>
      <c r="O65">
        <v>118.6819</v>
      </c>
      <c r="P65">
        <v>98.609174999999993</v>
      </c>
      <c r="Q65">
        <v>19.393426000000002</v>
      </c>
      <c r="R65">
        <v>40.665368000000001</v>
      </c>
      <c r="S65">
        <v>25.064485000000001</v>
      </c>
      <c r="T65">
        <v>0</v>
      </c>
      <c r="U65">
        <v>333.61571199999997</v>
      </c>
      <c r="V65">
        <v>14.616711</v>
      </c>
      <c r="W65">
        <v>41.360191</v>
      </c>
      <c r="X65">
        <v>141.32628600000001</v>
      </c>
      <c r="Y65">
        <v>0</v>
      </c>
      <c r="Z65">
        <v>0</v>
      </c>
      <c r="AA65">
        <v>0</v>
      </c>
      <c r="AB65">
        <v>17.909921000000001</v>
      </c>
      <c r="AC65">
        <v>9.2878229999999995</v>
      </c>
      <c r="AD65">
        <v>26.242709000000001</v>
      </c>
      <c r="AE65">
        <v>47.444262999999999</v>
      </c>
      <c r="AF65">
        <v>8.5163779999999996</v>
      </c>
      <c r="AG65">
        <v>35.873586000000003</v>
      </c>
      <c r="AH65">
        <v>118.148667</v>
      </c>
      <c r="AI65">
        <v>0</v>
      </c>
      <c r="AJ65">
        <v>0</v>
      </c>
      <c r="AK65">
        <v>49.079729999999998</v>
      </c>
      <c r="AL65">
        <v>81.407511999999997</v>
      </c>
      <c r="AM65">
        <v>0</v>
      </c>
      <c r="AN65">
        <v>0.97302999999999995</v>
      </c>
      <c r="AO65">
        <v>16.929107999999999</v>
      </c>
      <c r="AP65">
        <v>9.7120680000000004</v>
      </c>
      <c r="AQ65">
        <v>0</v>
      </c>
      <c r="AR65">
        <v>8.47607</v>
      </c>
      <c r="AS65">
        <v>9.6824130000000004</v>
      </c>
      <c r="AT65">
        <v>19.194008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89.92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2869.4178410000004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658.802188</v>
      </c>
      <c r="L66">
        <v>626.82815100000005</v>
      </c>
      <c r="M66">
        <v>88.292400000000001</v>
      </c>
      <c r="N66">
        <v>113.36456200000001</v>
      </c>
      <c r="O66">
        <v>118.6819</v>
      </c>
      <c r="P66">
        <v>98.609174999999993</v>
      </c>
      <c r="Q66">
        <v>19.393426000000002</v>
      </c>
      <c r="R66">
        <v>40.665368000000001</v>
      </c>
      <c r="S66">
        <v>25.064485000000001</v>
      </c>
      <c r="T66">
        <v>0</v>
      </c>
      <c r="U66">
        <v>333.61571199999997</v>
      </c>
      <c r="V66">
        <v>14.616711</v>
      </c>
      <c r="W66">
        <v>41.360191</v>
      </c>
      <c r="X66">
        <v>141.32628600000001</v>
      </c>
      <c r="Y66">
        <v>0</v>
      </c>
      <c r="Z66">
        <v>0</v>
      </c>
      <c r="AA66">
        <v>4.548978</v>
      </c>
      <c r="AB66">
        <v>17.909921000000001</v>
      </c>
      <c r="AC66">
        <v>9.2878229999999995</v>
      </c>
      <c r="AD66">
        <v>26.242709000000001</v>
      </c>
      <c r="AE66">
        <v>47.444262999999999</v>
      </c>
      <c r="AF66">
        <v>8.5163779999999996</v>
      </c>
      <c r="AG66">
        <v>35.873586000000003</v>
      </c>
      <c r="AH66">
        <v>118.148667</v>
      </c>
      <c r="AI66">
        <v>0</v>
      </c>
      <c r="AJ66">
        <v>0</v>
      </c>
      <c r="AK66">
        <v>49.079729999999998</v>
      </c>
      <c r="AL66">
        <v>81.407511999999997</v>
      </c>
      <c r="AM66">
        <v>0</v>
      </c>
      <c r="AN66">
        <v>0.97302999999999995</v>
      </c>
      <c r="AO66">
        <v>16.929107999999999</v>
      </c>
      <c r="AP66">
        <v>9.7120680000000004</v>
      </c>
      <c r="AQ66">
        <v>0</v>
      </c>
      <c r="AR66">
        <v>8.47607</v>
      </c>
      <c r="AS66">
        <v>9.6824130000000004</v>
      </c>
      <c r="AT66">
        <v>19.194008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89.92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2873.9668190000002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658.802188</v>
      </c>
      <c r="L67">
        <v>626.82815100000005</v>
      </c>
      <c r="M67">
        <v>88.292400000000001</v>
      </c>
      <c r="N67">
        <v>113.36456200000001</v>
      </c>
      <c r="O67">
        <v>118.6819</v>
      </c>
      <c r="P67">
        <v>98.609174999999993</v>
      </c>
      <c r="Q67">
        <v>19.393426000000002</v>
      </c>
      <c r="R67">
        <v>40.665368000000001</v>
      </c>
      <c r="S67">
        <v>25.064485000000001</v>
      </c>
      <c r="T67">
        <v>0</v>
      </c>
      <c r="U67">
        <v>333.61571199999997</v>
      </c>
      <c r="V67">
        <v>14.616711</v>
      </c>
      <c r="W67">
        <v>41.360191</v>
      </c>
      <c r="X67">
        <v>141.32628600000001</v>
      </c>
      <c r="Y67">
        <v>0</v>
      </c>
      <c r="Z67">
        <v>0</v>
      </c>
      <c r="AA67">
        <v>13.483171</v>
      </c>
      <c r="AB67">
        <v>25.278575</v>
      </c>
      <c r="AC67">
        <v>9.2878229999999995</v>
      </c>
      <c r="AD67">
        <v>26.242709000000001</v>
      </c>
      <c r="AE67">
        <v>31.521155</v>
      </c>
      <c r="AF67">
        <v>8.5163779999999996</v>
      </c>
      <c r="AG67">
        <v>35.873586000000003</v>
      </c>
      <c r="AH67">
        <v>118.148667</v>
      </c>
      <c r="AI67">
        <v>0</v>
      </c>
      <c r="AJ67">
        <v>0</v>
      </c>
      <c r="AK67">
        <v>49.079729999999998</v>
      </c>
      <c r="AL67">
        <v>72.486141000000003</v>
      </c>
      <c r="AM67">
        <v>0</v>
      </c>
      <c r="AN67">
        <v>0.97302999999999995</v>
      </c>
      <c r="AO67">
        <v>16.929107999999999</v>
      </c>
      <c r="AP67">
        <v>9.7120680000000004</v>
      </c>
      <c r="AQ67">
        <v>0</v>
      </c>
      <c r="AR67">
        <v>12.714105999999999</v>
      </c>
      <c r="AS67">
        <v>11.618895999999999</v>
      </c>
      <c r="AT67">
        <v>19.194008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89.92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2871.5997059999995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658.802188</v>
      </c>
      <c r="L68">
        <v>626.82815100000005</v>
      </c>
      <c r="M68">
        <v>88.292400000000001</v>
      </c>
      <c r="N68">
        <v>113.36456200000001</v>
      </c>
      <c r="O68">
        <v>118.6819</v>
      </c>
      <c r="P68">
        <v>98.609174999999993</v>
      </c>
      <c r="Q68">
        <v>19.393426000000002</v>
      </c>
      <c r="R68">
        <v>40.665368000000001</v>
      </c>
      <c r="S68">
        <v>25.064485000000001</v>
      </c>
      <c r="T68">
        <v>0</v>
      </c>
      <c r="U68">
        <v>333.61571199999997</v>
      </c>
      <c r="V68">
        <v>14.616711</v>
      </c>
      <c r="W68">
        <v>41.360191</v>
      </c>
      <c r="X68">
        <v>141.32628600000001</v>
      </c>
      <c r="Y68">
        <v>0</v>
      </c>
      <c r="Z68">
        <v>0</v>
      </c>
      <c r="AA68">
        <v>13.483171</v>
      </c>
      <c r="AB68">
        <v>25.278575</v>
      </c>
      <c r="AC68">
        <v>9.2878229999999995</v>
      </c>
      <c r="AD68">
        <v>26.242709000000001</v>
      </c>
      <c r="AE68">
        <v>31.521155</v>
      </c>
      <c r="AF68">
        <v>8.5163779999999996</v>
      </c>
      <c r="AG68">
        <v>35.873586000000003</v>
      </c>
      <c r="AH68">
        <v>118.148667</v>
      </c>
      <c r="AI68">
        <v>0</v>
      </c>
      <c r="AJ68">
        <v>0</v>
      </c>
      <c r="AK68">
        <v>49.079729999999998</v>
      </c>
      <c r="AL68">
        <v>72.486141000000003</v>
      </c>
      <c r="AM68">
        <v>0</v>
      </c>
      <c r="AN68">
        <v>0.97302999999999995</v>
      </c>
      <c r="AO68">
        <v>16.929107999999999</v>
      </c>
      <c r="AP68">
        <v>9.7120680000000004</v>
      </c>
      <c r="AQ68">
        <v>0</v>
      </c>
      <c r="AR68">
        <v>12.714105999999999</v>
      </c>
      <c r="AS68">
        <v>11.618895999999999</v>
      </c>
      <c r="AT68">
        <v>19.194008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89.92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2871.5997059999995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658.802188</v>
      </c>
      <c r="L69">
        <v>626.82815100000005</v>
      </c>
      <c r="M69">
        <v>88.292400000000001</v>
      </c>
      <c r="N69">
        <v>113.36456200000001</v>
      </c>
      <c r="O69">
        <v>118.6819</v>
      </c>
      <c r="P69">
        <v>98.609174999999993</v>
      </c>
      <c r="Q69">
        <v>19.179604000000001</v>
      </c>
      <c r="R69">
        <v>40.665368000000001</v>
      </c>
      <c r="S69">
        <v>25.064485000000001</v>
      </c>
      <c r="T69">
        <v>0</v>
      </c>
      <c r="U69">
        <v>333.61571199999997</v>
      </c>
      <c r="V69">
        <v>14.616711</v>
      </c>
      <c r="W69">
        <v>41.360191</v>
      </c>
      <c r="X69">
        <v>141.32628600000001</v>
      </c>
      <c r="Y69">
        <v>0</v>
      </c>
      <c r="Z69">
        <v>6.2580119999999999</v>
      </c>
      <c r="AA69">
        <v>13.483171</v>
      </c>
      <c r="AB69">
        <v>25.278575</v>
      </c>
      <c r="AC69">
        <v>18.575645999999999</v>
      </c>
      <c r="AD69">
        <v>26.242709000000001</v>
      </c>
      <c r="AE69">
        <v>31.521155</v>
      </c>
      <c r="AF69">
        <v>8.5163779999999996</v>
      </c>
      <c r="AG69">
        <v>35.873586000000003</v>
      </c>
      <c r="AH69">
        <v>118.148667</v>
      </c>
      <c r="AI69">
        <v>0</v>
      </c>
      <c r="AJ69">
        <v>0</v>
      </c>
      <c r="AK69">
        <v>49.079729999999998</v>
      </c>
      <c r="AL69">
        <v>72.486141000000003</v>
      </c>
      <c r="AM69">
        <v>0</v>
      </c>
      <c r="AN69">
        <v>0.97302999999999995</v>
      </c>
      <c r="AO69">
        <v>16.929107999999999</v>
      </c>
      <c r="AP69">
        <v>9.7120680000000004</v>
      </c>
      <c r="AQ69">
        <v>0</v>
      </c>
      <c r="AR69">
        <v>16.952141000000001</v>
      </c>
      <c r="AS69">
        <v>11.618895999999999</v>
      </c>
      <c r="AT69">
        <v>19.194008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89.92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2891.1697539999991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658.802188</v>
      </c>
      <c r="L70">
        <v>626.82815100000005</v>
      </c>
      <c r="M70">
        <v>88.292400000000001</v>
      </c>
      <c r="N70">
        <v>113.36456200000001</v>
      </c>
      <c r="O70">
        <v>118.6819</v>
      </c>
      <c r="P70">
        <v>98.609174999999993</v>
      </c>
      <c r="Q70">
        <v>19.179604000000001</v>
      </c>
      <c r="R70">
        <v>40.665368000000001</v>
      </c>
      <c r="S70">
        <v>25.064485000000001</v>
      </c>
      <c r="T70">
        <v>0</v>
      </c>
      <c r="U70">
        <v>333.61571199999997</v>
      </c>
      <c r="V70">
        <v>14.616711</v>
      </c>
      <c r="W70">
        <v>41.360191</v>
      </c>
      <c r="X70">
        <v>141.32628600000001</v>
      </c>
      <c r="Y70">
        <v>0</v>
      </c>
      <c r="Z70">
        <v>6.2580119999999999</v>
      </c>
      <c r="AA70">
        <v>13.483171</v>
      </c>
      <c r="AB70">
        <v>30.702722000000001</v>
      </c>
      <c r="AC70">
        <v>18.575645999999999</v>
      </c>
      <c r="AD70">
        <v>26.242709000000001</v>
      </c>
      <c r="AE70">
        <v>31.521155</v>
      </c>
      <c r="AF70">
        <v>8.5163779999999996</v>
      </c>
      <c r="AG70">
        <v>35.873586000000003</v>
      </c>
      <c r="AH70">
        <v>118.148667</v>
      </c>
      <c r="AI70">
        <v>0</v>
      </c>
      <c r="AJ70">
        <v>0</v>
      </c>
      <c r="AK70">
        <v>49.079729999999998</v>
      </c>
      <c r="AL70">
        <v>72.486141000000003</v>
      </c>
      <c r="AM70">
        <v>0</v>
      </c>
      <c r="AN70">
        <v>0.97302999999999995</v>
      </c>
      <c r="AO70">
        <v>16.929107999999999</v>
      </c>
      <c r="AP70">
        <v>9.7120680000000004</v>
      </c>
      <c r="AQ70">
        <v>0</v>
      </c>
      <c r="AR70">
        <v>16.952141000000001</v>
      </c>
      <c r="AS70">
        <v>11.618895999999999</v>
      </c>
      <c r="AT70">
        <v>19.194008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89.92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2896.5939009999993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658.802188</v>
      </c>
      <c r="L71">
        <v>626.82815100000005</v>
      </c>
      <c r="M71">
        <v>88.292400000000001</v>
      </c>
      <c r="N71">
        <v>113.36456200000001</v>
      </c>
      <c r="O71">
        <v>118.6819</v>
      </c>
      <c r="P71">
        <v>98.609174999999993</v>
      </c>
      <c r="Q71">
        <v>19.179604000000001</v>
      </c>
      <c r="R71">
        <v>40.665368000000001</v>
      </c>
      <c r="S71">
        <v>25.064485000000001</v>
      </c>
      <c r="T71">
        <v>0</v>
      </c>
      <c r="U71">
        <v>333.61571199999997</v>
      </c>
      <c r="V71">
        <v>14.616711</v>
      </c>
      <c r="W71">
        <v>41.360191</v>
      </c>
      <c r="X71">
        <v>141.32628600000001</v>
      </c>
      <c r="Y71">
        <v>0</v>
      </c>
      <c r="Z71">
        <v>6.2580119999999999</v>
      </c>
      <c r="AA71">
        <v>13.483171</v>
      </c>
      <c r="AB71">
        <v>30.702722000000001</v>
      </c>
      <c r="AC71">
        <v>18.575645999999999</v>
      </c>
      <c r="AD71">
        <v>26.242709000000001</v>
      </c>
      <c r="AE71">
        <v>31.521155</v>
      </c>
      <c r="AF71">
        <v>8.5163779999999996</v>
      </c>
      <c r="AG71">
        <v>35.873586000000003</v>
      </c>
      <c r="AH71">
        <v>86.339410000000001</v>
      </c>
      <c r="AI71">
        <v>0</v>
      </c>
      <c r="AJ71">
        <v>0</v>
      </c>
      <c r="AK71">
        <v>49.079729999999998</v>
      </c>
      <c r="AL71">
        <v>72.486141000000003</v>
      </c>
      <c r="AM71">
        <v>0</v>
      </c>
      <c r="AN71">
        <v>0.97302999999999995</v>
      </c>
      <c r="AO71">
        <v>16.929107999999999</v>
      </c>
      <c r="AP71">
        <v>9.7120680000000004</v>
      </c>
      <c r="AQ71">
        <v>0</v>
      </c>
      <c r="AR71">
        <v>46.618386999999998</v>
      </c>
      <c r="AS71">
        <v>14.200873</v>
      </c>
      <c r="AT71">
        <v>19.194008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2897.032866999999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658.802188</v>
      </c>
      <c r="L72">
        <v>626.82815100000005</v>
      </c>
      <c r="M72">
        <v>88.292400000000001</v>
      </c>
      <c r="N72">
        <v>113.36456200000001</v>
      </c>
      <c r="O72">
        <v>118.6819</v>
      </c>
      <c r="P72">
        <v>98.609174999999993</v>
      </c>
      <c r="Q72">
        <v>19.179604000000001</v>
      </c>
      <c r="R72">
        <v>40.665368000000001</v>
      </c>
      <c r="S72">
        <v>25.064485000000001</v>
      </c>
      <c r="T72">
        <v>0</v>
      </c>
      <c r="U72">
        <v>333.61571199999997</v>
      </c>
      <c r="V72">
        <v>14.616711</v>
      </c>
      <c r="W72">
        <v>41.360191</v>
      </c>
      <c r="X72">
        <v>141.32628600000001</v>
      </c>
      <c r="Y72">
        <v>0</v>
      </c>
      <c r="Z72">
        <v>6.2580119999999999</v>
      </c>
      <c r="AA72">
        <v>13.483171</v>
      </c>
      <c r="AB72">
        <v>30.702722000000001</v>
      </c>
      <c r="AC72">
        <v>18.575645999999999</v>
      </c>
      <c r="AD72">
        <v>26.242709000000001</v>
      </c>
      <c r="AE72">
        <v>31.521155</v>
      </c>
      <c r="AF72">
        <v>8.5163779999999996</v>
      </c>
      <c r="AG72">
        <v>35.873586000000003</v>
      </c>
      <c r="AH72">
        <v>86.339410000000001</v>
      </c>
      <c r="AI72">
        <v>0</v>
      </c>
      <c r="AJ72">
        <v>0</v>
      </c>
      <c r="AK72">
        <v>49.079729999999998</v>
      </c>
      <c r="AL72">
        <v>72.486141000000003</v>
      </c>
      <c r="AM72">
        <v>0</v>
      </c>
      <c r="AN72">
        <v>0.97302999999999995</v>
      </c>
      <c r="AO72">
        <v>16.929107999999999</v>
      </c>
      <c r="AP72">
        <v>9.7120680000000004</v>
      </c>
      <c r="AQ72">
        <v>14.81297</v>
      </c>
      <c r="AR72">
        <v>46.618386999999998</v>
      </c>
      <c r="AS72">
        <v>14.200873</v>
      </c>
      <c r="AT72">
        <v>19.194008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2911.8458369999989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658.802188</v>
      </c>
      <c r="L73">
        <v>626.82815100000005</v>
      </c>
      <c r="M73">
        <v>88.292400000000001</v>
      </c>
      <c r="N73">
        <v>113.36456200000001</v>
      </c>
      <c r="O73">
        <v>118.6819</v>
      </c>
      <c r="P73">
        <v>98.609174999999993</v>
      </c>
      <c r="Q73">
        <v>19.179604000000001</v>
      </c>
      <c r="R73">
        <v>40.665368000000001</v>
      </c>
      <c r="S73">
        <v>25.064485000000001</v>
      </c>
      <c r="T73">
        <v>0</v>
      </c>
      <c r="U73">
        <v>333.61571199999997</v>
      </c>
      <c r="V73">
        <v>14.616711</v>
      </c>
      <c r="W73">
        <v>40.195115000000001</v>
      </c>
      <c r="X73">
        <v>141.32628600000001</v>
      </c>
      <c r="Y73">
        <v>0</v>
      </c>
      <c r="Z73">
        <v>6.2580119999999999</v>
      </c>
      <c r="AA73">
        <v>13.483171</v>
      </c>
      <c r="AB73">
        <v>30.702722000000001</v>
      </c>
      <c r="AC73">
        <v>18.575645999999999</v>
      </c>
      <c r="AD73">
        <v>26.242709000000001</v>
      </c>
      <c r="AE73">
        <v>31.521155</v>
      </c>
      <c r="AF73">
        <v>8.5163779999999996</v>
      </c>
      <c r="AG73">
        <v>35.873586000000003</v>
      </c>
      <c r="AH73">
        <v>86.339410000000001</v>
      </c>
      <c r="AI73">
        <v>0</v>
      </c>
      <c r="AJ73">
        <v>0</v>
      </c>
      <c r="AK73">
        <v>49.079729999999998</v>
      </c>
      <c r="AL73">
        <v>72.486141000000003</v>
      </c>
      <c r="AM73">
        <v>0</v>
      </c>
      <c r="AN73">
        <v>0.97302999999999995</v>
      </c>
      <c r="AO73">
        <v>16.929107999999999</v>
      </c>
      <c r="AP73">
        <v>9.7120680000000004</v>
      </c>
      <c r="AQ73">
        <v>29.867782999999999</v>
      </c>
      <c r="AR73">
        <v>11.654597000000001</v>
      </c>
      <c r="AS73">
        <v>14.200873</v>
      </c>
      <c r="AT73">
        <v>19.194008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89.92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2890.7717839999991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658.802188</v>
      </c>
      <c r="L74">
        <v>626.82815100000005</v>
      </c>
      <c r="M74">
        <v>88.292400000000001</v>
      </c>
      <c r="N74">
        <v>113.36456200000001</v>
      </c>
      <c r="O74">
        <v>118.6819</v>
      </c>
      <c r="P74">
        <v>98.609174999999993</v>
      </c>
      <c r="Q74">
        <v>19.179604000000001</v>
      </c>
      <c r="R74">
        <v>40.665368000000001</v>
      </c>
      <c r="S74">
        <v>25.064485000000001</v>
      </c>
      <c r="T74">
        <v>0</v>
      </c>
      <c r="U74">
        <v>333.61571199999997</v>
      </c>
      <c r="V74">
        <v>14.616711</v>
      </c>
      <c r="W74">
        <v>40.195115000000001</v>
      </c>
      <c r="X74">
        <v>141.32628600000001</v>
      </c>
      <c r="Y74">
        <v>0</v>
      </c>
      <c r="Z74">
        <v>6.2580119999999999</v>
      </c>
      <c r="AA74">
        <v>13.483171</v>
      </c>
      <c r="AB74">
        <v>30.702722000000001</v>
      </c>
      <c r="AC74">
        <v>18.575645999999999</v>
      </c>
      <c r="AD74">
        <v>26.242709000000001</v>
      </c>
      <c r="AE74">
        <v>31.521155</v>
      </c>
      <c r="AF74">
        <v>8.5163779999999996</v>
      </c>
      <c r="AG74">
        <v>35.873586000000003</v>
      </c>
      <c r="AH74">
        <v>86.339410000000001</v>
      </c>
      <c r="AI74">
        <v>0</v>
      </c>
      <c r="AJ74">
        <v>0</v>
      </c>
      <c r="AK74">
        <v>49.079729999999998</v>
      </c>
      <c r="AL74">
        <v>72.486141000000003</v>
      </c>
      <c r="AM74">
        <v>0</v>
      </c>
      <c r="AN74">
        <v>0.97302999999999995</v>
      </c>
      <c r="AO74">
        <v>16.929107999999999</v>
      </c>
      <c r="AP74">
        <v>9.7120680000000004</v>
      </c>
      <c r="AQ74">
        <v>43.531992000000002</v>
      </c>
      <c r="AR74">
        <v>10.595088000000001</v>
      </c>
      <c r="AS74">
        <v>14.200873</v>
      </c>
      <c r="AT74">
        <v>19.194008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89.92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2903.376483999999</v>
      </c>
    </row>
    <row r="75" spans="1:117">
      <c r="A75" t="s">
        <v>117</v>
      </c>
      <c r="B75">
        <v>0</v>
      </c>
      <c r="C75">
        <v>0</v>
      </c>
      <c r="D75">
        <v>9.2747329999999994</v>
      </c>
      <c r="E75">
        <v>0</v>
      </c>
      <c r="F75">
        <v>0</v>
      </c>
      <c r="G75">
        <v>18.225567000000002</v>
      </c>
      <c r="H75">
        <v>0</v>
      </c>
      <c r="I75">
        <v>0</v>
      </c>
      <c r="J75">
        <v>17.103773</v>
      </c>
      <c r="K75">
        <v>658.802188</v>
      </c>
      <c r="L75">
        <v>626.82815100000005</v>
      </c>
      <c r="M75">
        <v>88.292400000000001</v>
      </c>
      <c r="N75">
        <v>113.36456200000001</v>
      </c>
      <c r="O75">
        <v>118.6819</v>
      </c>
      <c r="P75">
        <v>98.609174999999993</v>
      </c>
      <c r="Q75">
        <v>18.631616000000001</v>
      </c>
      <c r="R75">
        <v>40.665368000000001</v>
      </c>
      <c r="S75">
        <v>25.064485000000001</v>
      </c>
      <c r="T75">
        <v>0</v>
      </c>
      <c r="U75">
        <v>333.61571199999997</v>
      </c>
      <c r="V75">
        <v>14.616711</v>
      </c>
      <c r="W75">
        <v>40.195115000000001</v>
      </c>
      <c r="X75">
        <v>141.32628600000001</v>
      </c>
      <c r="Y75">
        <v>0</v>
      </c>
      <c r="Z75">
        <v>6.2580119999999999</v>
      </c>
      <c r="AA75">
        <v>13.483171</v>
      </c>
      <c r="AB75">
        <v>30.702722000000001</v>
      </c>
      <c r="AC75">
        <v>18.575645999999999</v>
      </c>
      <c r="AD75">
        <v>26.242709000000001</v>
      </c>
      <c r="AE75">
        <v>31.521155</v>
      </c>
      <c r="AF75">
        <v>8.5163779999999996</v>
      </c>
      <c r="AG75">
        <v>35.873586000000003</v>
      </c>
      <c r="AH75">
        <v>86.339410000000001</v>
      </c>
      <c r="AI75">
        <v>0</v>
      </c>
      <c r="AJ75">
        <v>0</v>
      </c>
      <c r="AK75">
        <v>49.079729999999998</v>
      </c>
      <c r="AL75">
        <v>72.486141000000003</v>
      </c>
      <c r="AM75">
        <v>0</v>
      </c>
      <c r="AN75">
        <v>0.97302999999999995</v>
      </c>
      <c r="AO75">
        <v>16.929107999999999</v>
      </c>
      <c r="AP75">
        <v>9.7120680000000004</v>
      </c>
      <c r="AQ75">
        <v>43.531992000000002</v>
      </c>
      <c r="AR75">
        <v>10.595088000000001</v>
      </c>
      <c r="AS75">
        <v>14.200873</v>
      </c>
      <c r="AT75">
        <v>19.194008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89.92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2947.4325689999991</v>
      </c>
    </row>
    <row r="76" spans="1:117">
      <c r="A76" t="s">
        <v>118</v>
      </c>
      <c r="B76">
        <v>0</v>
      </c>
      <c r="C76">
        <v>0</v>
      </c>
      <c r="D76">
        <v>9.2747329999999994</v>
      </c>
      <c r="E76">
        <v>0</v>
      </c>
      <c r="F76">
        <v>0</v>
      </c>
      <c r="G76">
        <v>18.225567000000002</v>
      </c>
      <c r="H76">
        <v>0</v>
      </c>
      <c r="I76">
        <v>0</v>
      </c>
      <c r="J76">
        <v>17.103773</v>
      </c>
      <c r="K76">
        <v>658.802188</v>
      </c>
      <c r="L76">
        <v>626.82815100000005</v>
      </c>
      <c r="M76">
        <v>88.292400000000001</v>
      </c>
      <c r="N76">
        <v>113.36456200000001</v>
      </c>
      <c r="O76">
        <v>118.6819</v>
      </c>
      <c r="P76">
        <v>98.609174999999993</v>
      </c>
      <c r="Q76">
        <v>18.631616000000001</v>
      </c>
      <c r="R76">
        <v>40.665368000000001</v>
      </c>
      <c r="S76">
        <v>25.064485000000001</v>
      </c>
      <c r="T76">
        <v>0</v>
      </c>
      <c r="U76">
        <v>333.61571199999997</v>
      </c>
      <c r="V76">
        <v>14.616711</v>
      </c>
      <c r="W76">
        <v>40.195115000000001</v>
      </c>
      <c r="X76">
        <v>141.32628600000001</v>
      </c>
      <c r="Y76">
        <v>0</v>
      </c>
      <c r="Z76">
        <v>6.2580119999999999</v>
      </c>
      <c r="AA76">
        <v>25.777542</v>
      </c>
      <c r="AB76">
        <v>37.917862</v>
      </c>
      <c r="AC76">
        <v>27.891577000000002</v>
      </c>
      <c r="AD76">
        <v>26.242709000000001</v>
      </c>
      <c r="AE76">
        <v>31.521155</v>
      </c>
      <c r="AF76">
        <v>8.5163779999999996</v>
      </c>
      <c r="AG76">
        <v>35.873586000000003</v>
      </c>
      <c r="AH76">
        <v>86.339410000000001</v>
      </c>
      <c r="AI76">
        <v>0</v>
      </c>
      <c r="AJ76">
        <v>0</v>
      </c>
      <c r="AK76">
        <v>49.079729999999998</v>
      </c>
      <c r="AL76">
        <v>72.486141000000003</v>
      </c>
      <c r="AM76">
        <v>0</v>
      </c>
      <c r="AN76">
        <v>0.97302999999999995</v>
      </c>
      <c r="AO76">
        <v>16.929107999999999</v>
      </c>
      <c r="AP76">
        <v>9.7120680000000004</v>
      </c>
      <c r="AQ76">
        <v>43.531992000000002</v>
      </c>
      <c r="AR76">
        <v>14.833123000000001</v>
      </c>
      <c r="AS76">
        <v>14.200873</v>
      </c>
      <c r="AT76">
        <v>19.194008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2980.4960459999988</v>
      </c>
    </row>
    <row r="77" spans="1:117">
      <c r="A77" t="s">
        <v>119</v>
      </c>
      <c r="B77">
        <v>0</v>
      </c>
      <c r="C77">
        <v>0</v>
      </c>
      <c r="D77">
        <v>9.2747329999999994</v>
      </c>
      <c r="E77">
        <v>0</v>
      </c>
      <c r="F77">
        <v>0</v>
      </c>
      <c r="G77">
        <v>18.225567000000002</v>
      </c>
      <c r="H77">
        <v>0</v>
      </c>
      <c r="I77">
        <v>0</v>
      </c>
      <c r="J77">
        <v>17.103773</v>
      </c>
      <c r="K77">
        <v>658.802188</v>
      </c>
      <c r="L77">
        <v>626.82815100000005</v>
      </c>
      <c r="M77">
        <v>88.292400000000001</v>
      </c>
      <c r="N77">
        <v>113.36456200000001</v>
      </c>
      <c r="O77">
        <v>118.6819</v>
      </c>
      <c r="P77">
        <v>98.609174999999993</v>
      </c>
      <c r="Q77">
        <v>18.631616000000001</v>
      </c>
      <c r="R77">
        <v>40.665368000000001</v>
      </c>
      <c r="S77">
        <v>25.064485000000001</v>
      </c>
      <c r="T77">
        <v>0</v>
      </c>
      <c r="U77">
        <v>333.61571199999997</v>
      </c>
      <c r="V77">
        <v>14.616711</v>
      </c>
      <c r="W77">
        <v>40.195115000000001</v>
      </c>
      <c r="X77">
        <v>141.32628600000001</v>
      </c>
      <c r="Y77">
        <v>0</v>
      </c>
      <c r="Z77">
        <v>6.2580119999999999</v>
      </c>
      <c r="AA77">
        <v>25.777542</v>
      </c>
      <c r="AB77">
        <v>37.917862</v>
      </c>
      <c r="AC77">
        <v>27.891577000000002</v>
      </c>
      <c r="AD77">
        <v>26.242709000000001</v>
      </c>
      <c r="AE77">
        <v>31.521155</v>
      </c>
      <c r="AF77">
        <v>8.5163779999999996</v>
      </c>
      <c r="AG77">
        <v>35.873586000000003</v>
      </c>
      <c r="AH77">
        <v>86.339410000000001</v>
      </c>
      <c r="AI77">
        <v>0</v>
      </c>
      <c r="AJ77">
        <v>0</v>
      </c>
      <c r="AK77">
        <v>49.079729999999998</v>
      </c>
      <c r="AL77">
        <v>76.166207</v>
      </c>
      <c r="AM77">
        <v>4.4774799999999999</v>
      </c>
      <c r="AN77">
        <v>0.97302999999999995</v>
      </c>
      <c r="AO77">
        <v>20.31493</v>
      </c>
      <c r="AP77">
        <v>9.7120680000000004</v>
      </c>
      <c r="AQ77">
        <v>58.042656000000001</v>
      </c>
      <c r="AR77">
        <v>21.190176000000001</v>
      </c>
      <c r="AS77">
        <v>14.200873</v>
      </c>
      <c r="AT77">
        <v>19.194008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74.09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2997.0771309999996</v>
      </c>
    </row>
    <row r="78" spans="1:117">
      <c r="A78" t="s">
        <v>120</v>
      </c>
      <c r="B78">
        <v>0</v>
      </c>
      <c r="C78">
        <v>0</v>
      </c>
      <c r="D78">
        <v>9.2747329999999994</v>
      </c>
      <c r="E78">
        <v>0</v>
      </c>
      <c r="F78">
        <v>0</v>
      </c>
      <c r="G78">
        <v>18.225567000000002</v>
      </c>
      <c r="H78">
        <v>0</v>
      </c>
      <c r="I78">
        <v>0</v>
      </c>
      <c r="J78">
        <v>17.103773</v>
      </c>
      <c r="K78">
        <v>658.802188</v>
      </c>
      <c r="L78">
        <v>626.82815100000005</v>
      </c>
      <c r="M78">
        <v>88.292400000000001</v>
      </c>
      <c r="N78">
        <v>113.36456200000001</v>
      </c>
      <c r="O78">
        <v>118.6819</v>
      </c>
      <c r="P78">
        <v>98.609174999999993</v>
      </c>
      <c r="Q78">
        <v>18.631616000000001</v>
      </c>
      <c r="R78">
        <v>40.665368000000001</v>
      </c>
      <c r="S78">
        <v>25.064485000000001</v>
      </c>
      <c r="T78">
        <v>0</v>
      </c>
      <c r="U78">
        <v>333.61571199999997</v>
      </c>
      <c r="V78">
        <v>14.616711</v>
      </c>
      <c r="W78">
        <v>40.195115000000001</v>
      </c>
      <c r="X78">
        <v>141.32628600000001</v>
      </c>
      <c r="Y78">
        <v>0</v>
      </c>
      <c r="Z78">
        <v>6.2580119999999999</v>
      </c>
      <c r="AA78">
        <v>40.410088000000002</v>
      </c>
      <c r="AB78">
        <v>37.917862</v>
      </c>
      <c r="AC78">
        <v>27.891577000000002</v>
      </c>
      <c r="AD78">
        <v>26.242709000000001</v>
      </c>
      <c r="AE78">
        <v>31.521155</v>
      </c>
      <c r="AF78">
        <v>17.032755999999999</v>
      </c>
      <c r="AG78">
        <v>35.873586000000003</v>
      </c>
      <c r="AH78">
        <v>109.06030800000001</v>
      </c>
      <c r="AI78">
        <v>0</v>
      </c>
      <c r="AJ78">
        <v>0</v>
      </c>
      <c r="AK78">
        <v>49.079729999999998</v>
      </c>
      <c r="AL78">
        <v>76.166207</v>
      </c>
      <c r="AM78">
        <v>10.106313</v>
      </c>
      <c r="AN78">
        <v>0.97302999999999995</v>
      </c>
      <c r="AO78">
        <v>20.31493</v>
      </c>
      <c r="AP78">
        <v>9.7120680000000004</v>
      </c>
      <c r="AQ78">
        <v>59.735567000000003</v>
      </c>
      <c r="AR78">
        <v>21.190176000000001</v>
      </c>
      <c r="AS78">
        <v>14.200873</v>
      </c>
      <c r="AT78">
        <v>19.194008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69.48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3045.6586969999998</v>
      </c>
    </row>
    <row r="79" spans="1:117">
      <c r="A79" t="s">
        <v>121</v>
      </c>
      <c r="B79">
        <v>0</v>
      </c>
      <c r="C79">
        <v>0</v>
      </c>
      <c r="D79">
        <v>9.2747329999999994</v>
      </c>
      <c r="E79">
        <v>0</v>
      </c>
      <c r="F79">
        <v>0</v>
      </c>
      <c r="G79">
        <v>18.225567000000002</v>
      </c>
      <c r="H79">
        <v>0</v>
      </c>
      <c r="I79">
        <v>0</v>
      </c>
      <c r="J79">
        <v>17.103773</v>
      </c>
      <c r="K79">
        <v>658.802188</v>
      </c>
      <c r="L79">
        <v>626.82815100000005</v>
      </c>
      <c r="M79">
        <v>88.292400000000001</v>
      </c>
      <c r="N79">
        <v>113.36456200000001</v>
      </c>
      <c r="O79">
        <v>118.6819</v>
      </c>
      <c r="P79">
        <v>98.609174999999993</v>
      </c>
      <c r="Q79">
        <v>18.570098999999999</v>
      </c>
      <c r="R79">
        <v>40.665368000000001</v>
      </c>
      <c r="S79">
        <v>25.064485000000001</v>
      </c>
      <c r="T79">
        <v>0</v>
      </c>
      <c r="U79">
        <v>333.61571199999997</v>
      </c>
      <c r="V79">
        <v>14.616711</v>
      </c>
      <c r="W79">
        <v>40.192236000000001</v>
      </c>
      <c r="X79">
        <v>141.32628600000001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26.303560999999998</v>
      </c>
      <c r="AE79">
        <v>31.521155</v>
      </c>
      <c r="AF79">
        <v>25.549133000000001</v>
      </c>
      <c r="AG79">
        <v>35.873586000000003</v>
      </c>
      <c r="AH79">
        <v>134.68948</v>
      </c>
      <c r="AI79">
        <v>0</v>
      </c>
      <c r="AJ79">
        <v>0</v>
      </c>
      <c r="AK79">
        <v>49.079729999999998</v>
      </c>
      <c r="AL79">
        <v>76.166207</v>
      </c>
      <c r="AM79">
        <v>15.167145</v>
      </c>
      <c r="AN79">
        <v>0.97302999999999995</v>
      </c>
      <c r="AO79">
        <v>20.31493</v>
      </c>
      <c r="AP79">
        <v>9.7120680000000004</v>
      </c>
      <c r="AQ79">
        <v>59.735567000000003</v>
      </c>
      <c r="AR79">
        <v>21.190176000000001</v>
      </c>
      <c r="AS79">
        <v>14.329972</v>
      </c>
      <c r="AT79">
        <v>19.194008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66.41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3094.5710909999998</v>
      </c>
    </row>
    <row r="80" spans="1:117">
      <c r="A80" t="s">
        <v>122</v>
      </c>
      <c r="B80">
        <v>0</v>
      </c>
      <c r="C80">
        <v>0</v>
      </c>
      <c r="D80">
        <v>9.2747329999999994</v>
      </c>
      <c r="E80">
        <v>0</v>
      </c>
      <c r="F80">
        <v>0</v>
      </c>
      <c r="G80">
        <v>18.225567000000002</v>
      </c>
      <c r="H80">
        <v>0</v>
      </c>
      <c r="I80">
        <v>0</v>
      </c>
      <c r="J80">
        <v>17.103773</v>
      </c>
      <c r="K80">
        <v>658.802188</v>
      </c>
      <c r="L80">
        <v>626.82815100000005</v>
      </c>
      <c r="M80">
        <v>88.292400000000001</v>
      </c>
      <c r="N80">
        <v>113.36456200000001</v>
      </c>
      <c r="O80">
        <v>118.6819</v>
      </c>
      <c r="P80">
        <v>98.609174999999993</v>
      </c>
      <c r="Q80">
        <v>18.570098999999999</v>
      </c>
      <c r="R80">
        <v>40.665368000000001</v>
      </c>
      <c r="S80">
        <v>25.064485000000001</v>
      </c>
      <c r="T80">
        <v>0</v>
      </c>
      <c r="U80">
        <v>333.61571199999997</v>
      </c>
      <c r="V80">
        <v>14.616711</v>
      </c>
      <c r="W80">
        <v>40.192236000000001</v>
      </c>
      <c r="X80">
        <v>141.32628600000001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26.303560999999998</v>
      </c>
      <c r="AE80">
        <v>31.521155</v>
      </c>
      <c r="AF80">
        <v>25.549133000000001</v>
      </c>
      <c r="AG80">
        <v>35.873586000000003</v>
      </c>
      <c r="AH80">
        <v>134.68948</v>
      </c>
      <c r="AI80">
        <v>0</v>
      </c>
      <c r="AJ80">
        <v>0</v>
      </c>
      <c r="AK80">
        <v>49.079729999999998</v>
      </c>
      <c r="AL80">
        <v>76.166207</v>
      </c>
      <c r="AM80">
        <v>15.167145</v>
      </c>
      <c r="AN80">
        <v>0.97302999999999995</v>
      </c>
      <c r="AO80">
        <v>20.31493</v>
      </c>
      <c r="AP80">
        <v>9.7120680000000004</v>
      </c>
      <c r="AQ80">
        <v>59.735567000000003</v>
      </c>
      <c r="AR80">
        <v>21.190176000000001</v>
      </c>
      <c r="AS80">
        <v>14.329972</v>
      </c>
      <c r="AT80">
        <v>19.194008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61.9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3090.061091</v>
      </c>
    </row>
    <row r="81" spans="1:117">
      <c r="A81" t="s">
        <v>123</v>
      </c>
      <c r="B81">
        <v>0</v>
      </c>
      <c r="C81">
        <v>0</v>
      </c>
      <c r="D81">
        <v>9.2747329999999994</v>
      </c>
      <c r="E81">
        <v>0</v>
      </c>
      <c r="F81">
        <v>0</v>
      </c>
      <c r="G81">
        <v>18.225567000000002</v>
      </c>
      <c r="H81">
        <v>0</v>
      </c>
      <c r="I81">
        <v>0</v>
      </c>
      <c r="J81">
        <v>17.103773</v>
      </c>
      <c r="K81">
        <v>658.802188</v>
      </c>
      <c r="L81">
        <v>626.82815100000005</v>
      </c>
      <c r="M81">
        <v>88.292400000000001</v>
      </c>
      <c r="N81">
        <v>113.36456200000001</v>
      </c>
      <c r="O81">
        <v>118.6819</v>
      </c>
      <c r="P81">
        <v>98.609174999999993</v>
      </c>
      <c r="Q81">
        <v>18.570098999999999</v>
      </c>
      <c r="R81">
        <v>40.665368000000001</v>
      </c>
      <c r="S81">
        <v>25.064485000000001</v>
      </c>
      <c r="T81">
        <v>0</v>
      </c>
      <c r="U81">
        <v>333.61571199999997</v>
      </c>
      <c r="V81">
        <v>14.616711</v>
      </c>
      <c r="W81">
        <v>37.282426000000001</v>
      </c>
      <c r="X81">
        <v>118.79358499999999</v>
      </c>
      <c r="Y81">
        <v>0</v>
      </c>
      <c r="Z81">
        <v>12.516024</v>
      </c>
      <c r="AA81">
        <v>40.449511999999999</v>
      </c>
      <c r="AB81">
        <v>37.917862</v>
      </c>
      <c r="AC81">
        <v>27.891577000000002</v>
      </c>
      <c r="AD81">
        <v>26.303560999999998</v>
      </c>
      <c r="AE81">
        <v>31.521155</v>
      </c>
      <c r="AF81">
        <v>25.549133000000001</v>
      </c>
      <c r="AG81">
        <v>35.873586000000003</v>
      </c>
      <c r="AH81">
        <v>134.68948</v>
      </c>
      <c r="AI81">
        <v>0</v>
      </c>
      <c r="AJ81">
        <v>0</v>
      </c>
      <c r="AK81">
        <v>49.079729999999998</v>
      </c>
      <c r="AL81">
        <v>76.166207</v>
      </c>
      <c r="AM81">
        <v>15.167145</v>
      </c>
      <c r="AN81">
        <v>0.97302999999999995</v>
      </c>
      <c r="AO81">
        <v>20.31493</v>
      </c>
      <c r="AP81">
        <v>9.7120680000000004</v>
      </c>
      <c r="AQ81">
        <v>59.735567000000003</v>
      </c>
      <c r="AR81">
        <v>19.600912999999998</v>
      </c>
      <c r="AS81">
        <v>14.329972</v>
      </c>
      <c r="AT81">
        <v>19.194008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55.76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3050.5362950000008</v>
      </c>
    </row>
    <row r="82" spans="1:117">
      <c r="A82" t="s">
        <v>124</v>
      </c>
      <c r="B82">
        <v>0</v>
      </c>
      <c r="C82">
        <v>0</v>
      </c>
      <c r="D82">
        <v>9.2747329999999994</v>
      </c>
      <c r="E82">
        <v>0</v>
      </c>
      <c r="F82">
        <v>0</v>
      </c>
      <c r="G82">
        <v>18.225567000000002</v>
      </c>
      <c r="H82">
        <v>0</v>
      </c>
      <c r="I82">
        <v>0</v>
      </c>
      <c r="J82">
        <v>17.103773</v>
      </c>
      <c r="K82">
        <v>658.802188</v>
      </c>
      <c r="L82">
        <v>626.82815100000005</v>
      </c>
      <c r="M82">
        <v>88.292400000000001</v>
      </c>
      <c r="N82">
        <v>113.36456200000001</v>
      </c>
      <c r="O82">
        <v>118.6819</v>
      </c>
      <c r="P82">
        <v>98.609174999999993</v>
      </c>
      <c r="Q82">
        <v>18.570098999999999</v>
      </c>
      <c r="R82">
        <v>40.665368000000001</v>
      </c>
      <c r="S82">
        <v>25.064485000000001</v>
      </c>
      <c r="T82">
        <v>0</v>
      </c>
      <c r="U82">
        <v>333.61571199999997</v>
      </c>
      <c r="V82">
        <v>14.616711</v>
      </c>
      <c r="W82">
        <v>37.282426000000001</v>
      </c>
      <c r="X82">
        <v>118.79358499999999</v>
      </c>
      <c r="Y82">
        <v>0</v>
      </c>
      <c r="Z82">
        <v>12.516024</v>
      </c>
      <c r="AA82">
        <v>40.449511999999999</v>
      </c>
      <c r="AB82">
        <v>37.917862</v>
      </c>
      <c r="AC82">
        <v>27.891577000000002</v>
      </c>
      <c r="AD82">
        <v>26.303560999999998</v>
      </c>
      <c r="AE82">
        <v>31.521155</v>
      </c>
      <c r="AF82">
        <v>25.549133000000001</v>
      </c>
      <c r="AG82">
        <v>35.873586000000003</v>
      </c>
      <c r="AH82">
        <v>134.68948</v>
      </c>
      <c r="AI82">
        <v>0</v>
      </c>
      <c r="AJ82">
        <v>0</v>
      </c>
      <c r="AK82">
        <v>49.079729999999998</v>
      </c>
      <c r="AL82">
        <v>76.166207</v>
      </c>
      <c r="AM82">
        <v>15.167145</v>
      </c>
      <c r="AN82">
        <v>0.97302999999999995</v>
      </c>
      <c r="AO82">
        <v>20.31493</v>
      </c>
      <c r="AP82">
        <v>9.7120680000000004</v>
      </c>
      <c r="AQ82">
        <v>59.735567000000003</v>
      </c>
      <c r="AR82">
        <v>19.600912999999998</v>
      </c>
      <c r="AS82">
        <v>14.329972</v>
      </c>
      <c r="AT82">
        <v>19.194008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50.38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3045.1562950000007</v>
      </c>
    </row>
    <row r="83" spans="1:117">
      <c r="A83" t="s">
        <v>125</v>
      </c>
      <c r="B83">
        <v>0</v>
      </c>
      <c r="C83">
        <v>0</v>
      </c>
      <c r="D83">
        <v>9.2747329999999994</v>
      </c>
      <c r="E83">
        <v>0</v>
      </c>
      <c r="F83">
        <v>0</v>
      </c>
      <c r="G83">
        <v>18.225567000000002</v>
      </c>
      <c r="H83">
        <v>0</v>
      </c>
      <c r="I83">
        <v>0</v>
      </c>
      <c r="J83">
        <v>17.103773</v>
      </c>
      <c r="K83">
        <v>658.802188</v>
      </c>
      <c r="L83">
        <v>626.82815100000005</v>
      </c>
      <c r="M83">
        <v>88.292400000000001</v>
      </c>
      <c r="N83">
        <v>113.36456200000001</v>
      </c>
      <c r="O83">
        <v>118.6819</v>
      </c>
      <c r="P83">
        <v>98.609174999999993</v>
      </c>
      <c r="Q83">
        <v>18.570098999999999</v>
      </c>
      <c r="R83">
        <v>40.665368000000001</v>
      </c>
      <c r="S83">
        <v>25.064485000000001</v>
      </c>
      <c r="T83">
        <v>0</v>
      </c>
      <c r="U83">
        <v>333.61571199999997</v>
      </c>
      <c r="V83">
        <v>14.616711</v>
      </c>
      <c r="W83">
        <v>37.282426000000001</v>
      </c>
      <c r="X83">
        <v>118.79358499999999</v>
      </c>
      <c r="Y83">
        <v>0</v>
      </c>
      <c r="Z83">
        <v>6.2580119999999999</v>
      </c>
      <c r="AA83">
        <v>40.449511999999999</v>
      </c>
      <c r="AB83">
        <v>37.917862</v>
      </c>
      <c r="AC83">
        <v>27.891577000000002</v>
      </c>
      <c r="AD83">
        <v>26.303560999999998</v>
      </c>
      <c r="AE83">
        <v>47.444262999999999</v>
      </c>
      <c r="AF83">
        <v>25.549133000000001</v>
      </c>
      <c r="AG83">
        <v>35.873586000000003</v>
      </c>
      <c r="AH83">
        <v>134.68948</v>
      </c>
      <c r="AI83">
        <v>0</v>
      </c>
      <c r="AJ83">
        <v>0</v>
      </c>
      <c r="AK83">
        <v>49.079729999999998</v>
      </c>
      <c r="AL83">
        <v>76.166207</v>
      </c>
      <c r="AM83">
        <v>15.167145</v>
      </c>
      <c r="AN83">
        <v>0.97302999999999995</v>
      </c>
      <c r="AO83">
        <v>22.572144000000002</v>
      </c>
      <c r="AP83">
        <v>9.7120680000000004</v>
      </c>
      <c r="AQ83">
        <v>59.735567000000003</v>
      </c>
      <c r="AR83">
        <v>19.600912999999998</v>
      </c>
      <c r="AS83">
        <v>14.329972</v>
      </c>
      <c r="AT83">
        <v>19.194008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45.11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3051.8086050000006</v>
      </c>
    </row>
    <row r="84" spans="1:117">
      <c r="A84" t="s">
        <v>126</v>
      </c>
      <c r="B84">
        <v>0</v>
      </c>
      <c r="C84">
        <v>0</v>
      </c>
      <c r="D84">
        <v>9.2747329999999994</v>
      </c>
      <c r="E84">
        <v>0</v>
      </c>
      <c r="F84">
        <v>0</v>
      </c>
      <c r="G84">
        <v>18.225567000000002</v>
      </c>
      <c r="H84">
        <v>0</v>
      </c>
      <c r="I84">
        <v>0</v>
      </c>
      <c r="J84">
        <v>17.103773</v>
      </c>
      <c r="K84">
        <v>658.802188</v>
      </c>
      <c r="L84">
        <v>626.82815100000005</v>
      </c>
      <c r="M84">
        <v>88.292400000000001</v>
      </c>
      <c r="N84">
        <v>113.36456200000001</v>
      </c>
      <c r="O84">
        <v>118.6819</v>
      </c>
      <c r="P84">
        <v>98.609174999999993</v>
      </c>
      <c r="Q84">
        <v>18.570098999999999</v>
      </c>
      <c r="R84">
        <v>40.665368000000001</v>
      </c>
      <c r="S84">
        <v>25.064485000000001</v>
      </c>
      <c r="T84">
        <v>0</v>
      </c>
      <c r="U84">
        <v>333.61571199999997</v>
      </c>
      <c r="V84">
        <v>14.616711</v>
      </c>
      <c r="W84">
        <v>37.282426000000001</v>
      </c>
      <c r="X84">
        <v>118.79358499999999</v>
      </c>
      <c r="Y84">
        <v>0</v>
      </c>
      <c r="Z84">
        <v>6.2580119999999999</v>
      </c>
      <c r="AA84">
        <v>40.449511999999999</v>
      </c>
      <c r="AB84">
        <v>37.917862</v>
      </c>
      <c r="AC84">
        <v>27.891577000000002</v>
      </c>
      <c r="AD84">
        <v>26.303560999999998</v>
      </c>
      <c r="AE84">
        <v>47.444262999999999</v>
      </c>
      <c r="AF84">
        <v>25.549133000000001</v>
      </c>
      <c r="AG84">
        <v>35.873586000000003</v>
      </c>
      <c r="AH84">
        <v>134.68948</v>
      </c>
      <c r="AI84">
        <v>0</v>
      </c>
      <c r="AJ84">
        <v>0</v>
      </c>
      <c r="AK84">
        <v>49.079729999999998</v>
      </c>
      <c r="AL84">
        <v>76.166207</v>
      </c>
      <c r="AM84">
        <v>15.167145</v>
      </c>
      <c r="AN84">
        <v>0.97302999999999995</v>
      </c>
      <c r="AO84">
        <v>22.572144000000002</v>
      </c>
      <c r="AP84">
        <v>9.7120680000000004</v>
      </c>
      <c r="AQ84">
        <v>59.735567000000003</v>
      </c>
      <c r="AR84">
        <v>19.600912999999998</v>
      </c>
      <c r="AS84">
        <v>14.329972</v>
      </c>
      <c r="AT84">
        <v>19.194008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41.56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3048.2586050000004</v>
      </c>
    </row>
    <row r="85" spans="1:117">
      <c r="A85" t="s">
        <v>127</v>
      </c>
      <c r="B85">
        <v>0</v>
      </c>
      <c r="C85">
        <v>0</v>
      </c>
      <c r="D85">
        <v>9.2747329999999994</v>
      </c>
      <c r="E85">
        <v>0</v>
      </c>
      <c r="F85">
        <v>0</v>
      </c>
      <c r="G85">
        <v>18.225567000000002</v>
      </c>
      <c r="H85">
        <v>0</v>
      </c>
      <c r="I85">
        <v>0</v>
      </c>
      <c r="J85">
        <v>17.103773</v>
      </c>
      <c r="K85">
        <v>658.802188</v>
      </c>
      <c r="L85">
        <v>626.82815100000005</v>
      </c>
      <c r="M85">
        <v>88.292400000000001</v>
      </c>
      <c r="N85">
        <v>113.36456200000001</v>
      </c>
      <c r="O85">
        <v>118.6819</v>
      </c>
      <c r="P85">
        <v>98.609174999999993</v>
      </c>
      <c r="Q85">
        <v>18.570098999999999</v>
      </c>
      <c r="R85">
        <v>40.665368000000001</v>
      </c>
      <c r="S85">
        <v>25.064485000000001</v>
      </c>
      <c r="T85">
        <v>0</v>
      </c>
      <c r="U85">
        <v>333.61571199999997</v>
      </c>
      <c r="V85">
        <v>14.616711</v>
      </c>
      <c r="W85">
        <v>37.282426000000001</v>
      </c>
      <c r="X85">
        <v>118.79358499999999</v>
      </c>
      <c r="Y85">
        <v>0</v>
      </c>
      <c r="Z85">
        <v>1.0556700000000001</v>
      </c>
      <c r="AA85">
        <v>40.449511999999999</v>
      </c>
      <c r="AB85">
        <v>37.917862</v>
      </c>
      <c r="AC85">
        <v>27.891577000000002</v>
      </c>
      <c r="AD85">
        <v>26.303560999999998</v>
      </c>
      <c r="AE85">
        <v>31.521155</v>
      </c>
      <c r="AF85">
        <v>25.549133000000001</v>
      </c>
      <c r="AG85">
        <v>35.873586000000003</v>
      </c>
      <c r="AH85">
        <v>134.68948</v>
      </c>
      <c r="AI85">
        <v>0</v>
      </c>
      <c r="AJ85">
        <v>0</v>
      </c>
      <c r="AK85">
        <v>49.079729999999998</v>
      </c>
      <c r="AL85">
        <v>76.166207</v>
      </c>
      <c r="AM85">
        <v>15.167145</v>
      </c>
      <c r="AN85">
        <v>0.97302999999999995</v>
      </c>
      <c r="AO85">
        <v>22.572144000000002</v>
      </c>
      <c r="AP85">
        <v>9.7120680000000004</v>
      </c>
      <c r="AQ85">
        <v>59.735567000000003</v>
      </c>
      <c r="AR85">
        <v>19.600912999999998</v>
      </c>
      <c r="AS85">
        <v>14.329972</v>
      </c>
      <c r="AT85">
        <v>19.194008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38.1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3023.6731550000009</v>
      </c>
    </row>
    <row r="86" spans="1:117">
      <c r="A86" t="s">
        <v>128</v>
      </c>
      <c r="B86">
        <v>0</v>
      </c>
      <c r="C86">
        <v>0</v>
      </c>
      <c r="D86">
        <v>9.2747329999999994</v>
      </c>
      <c r="E86">
        <v>0</v>
      </c>
      <c r="F86">
        <v>0</v>
      </c>
      <c r="G86">
        <v>18.225567000000002</v>
      </c>
      <c r="H86">
        <v>0</v>
      </c>
      <c r="I86">
        <v>0</v>
      </c>
      <c r="J86">
        <v>17.103773</v>
      </c>
      <c r="K86">
        <v>658.802188</v>
      </c>
      <c r="L86">
        <v>626.82815100000005</v>
      </c>
      <c r="M86">
        <v>88.292400000000001</v>
      </c>
      <c r="N86">
        <v>113.36456200000001</v>
      </c>
      <c r="O86">
        <v>118.6819</v>
      </c>
      <c r="P86">
        <v>98.609174999999993</v>
      </c>
      <c r="Q86">
        <v>18.570098999999999</v>
      </c>
      <c r="R86">
        <v>40.665368000000001</v>
      </c>
      <c r="S86">
        <v>25.064485000000001</v>
      </c>
      <c r="T86">
        <v>0</v>
      </c>
      <c r="U86">
        <v>333.61571199999997</v>
      </c>
      <c r="V86">
        <v>14.616711</v>
      </c>
      <c r="W86">
        <v>37.282426000000001</v>
      </c>
      <c r="X86">
        <v>118.79358499999999</v>
      </c>
      <c r="Y86">
        <v>0</v>
      </c>
      <c r="Z86">
        <v>1.0556700000000001</v>
      </c>
      <c r="AA86">
        <v>37.908149999999999</v>
      </c>
      <c r="AB86">
        <v>37.917862</v>
      </c>
      <c r="AC86">
        <v>27.891577000000002</v>
      </c>
      <c r="AD86">
        <v>26.242709000000001</v>
      </c>
      <c r="AE86">
        <v>31.521155</v>
      </c>
      <c r="AF86">
        <v>17.032755999999999</v>
      </c>
      <c r="AG86">
        <v>35.873586000000003</v>
      </c>
      <c r="AH86">
        <v>134.68948</v>
      </c>
      <c r="AI86">
        <v>0</v>
      </c>
      <c r="AJ86">
        <v>0</v>
      </c>
      <c r="AK86">
        <v>49.079729999999998</v>
      </c>
      <c r="AL86">
        <v>76.166207</v>
      </c>
      <c r="AM86">
        <v>10.131898</v>
      </c>
      <c r="AN86">
        <v>0.97302999999999995</v>
      </c>
      <c r="AO86">
        <v>22.572144000000002</v>
      </c>
      <c r="AP86">
        <v>9.7120680000000004</v>
      </c>
      <c r="AQ86">
        <v>58.042656000000001</v>
      </c>
      <c r="AR86">
        <v>19.600912999999998</v>
      </c>
      <c r="AS86">
        <v>14.329972</v>
      </c>
      <c r="AT86">
        <v>19.194008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36.28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3004.0064060000013</v>
      </c>
    </row>
    <row r="87" spans="1:117">
      <c r="A87" t="s">
        <v>129</v>
      </c>
      <c r="B87">
        <v>0</v>
      </c>
      <c r="C87">
        <v>0</v>
      </c>
      <c r="D87">
        <v>9.2747329999999994</v>
      </c>
      <c r="E87">
        <v>0</v>
      </c>
      <c r="F87">
        <v>0</v>
      </c>
      <c r="G87">
        <v>18.225567000000002</v>
      </c>
      <c r="H87">
        <v>0</v>
      </c>
      <c r="I87">
        <v>0</v>
      </c>
      <c r="J87">
        <v>17.103773</v>
      </c>
      <c r="K87">
        <v>658.802188</v>
      </c>
      <c r="L87">
        <v>626.82815100000005</v>
      </c>
      <c r="M87">
        <v>88.292400000000001</v>
      </c>
      <c r="N87">
        <v>113.36456200000001</v>
      </c>
      <c r="O87">
        <v>118.6819</v>
      </c>
      <c r="P87">
        <v>98.609174999999993</v>
      </c>
      <c r="Q87">
        <v>18.570098999999999</v>
      </c>
      <c r="R87">
        <v>40.665368000000001</v>
      </c>
      <c r="S87">
        <v>25.064485000000001</v>
      </c>
      <c r="T87">
        <v>0</v>
      </c>
      <c r="U87">
        <v>333.61571199999997</v>
      </c>
      <c r="V87">
        <v>14.616711</v>
      </c>
      <c r="W87">
        <v>37.282426000000001</v>
      </c>
      <c r="X87">
        <v>118.79358499999999</v>
      </c>
      <c r="Y87">
        <v>0</v>
      </c>
      <c r="Z87">
        <v>1.0556700000000001</v>
      </c>
      <c r="AA87">
        <v>37.908149999999999</v>
      </c>
      <c r="AB87">
        <v>37.917862</v>
      </c>
      <c r="AC87">
        <v>27.891577000000002</v>
      </c>
      <c r="AD87">
        <v>26.242709000000001</v>
      </c>
      <c r="AE87">
        <v>31.521155</v>
      </c>
      <c r="AF87">
        <v>17.032755999999999</v>
      </c>
      <c r="AG87">
        <v>35.873586000000003</v>
      </c>
      <c r="AH87">
        <v>134.68948</v>
      </c>
      <c r="AI87">
        <v>0</v>
      </c>
      <c r="AJ87">
        <v>0</v>
      </c>
      <c r="AK87">
        <v>49.079729999999998</v>
      </c>
      <c r="AL87">
        <v>76.166207</v>
      </c>
      <c r="AM87">
        <v>10.131898</v>
      </c>
      <c r="AN87">
        <v>0.97302999999999995</v>
      </c>
      <c r="AO87">
        <v>21.161384999999999</v>
      </c>
      <c r="AP87">
        <v>9.7120680000000004</v>
      </c>
      <c r="AQ87">
        <v>58.042656000000001</v>
      </c>
      <c r="AR87">
        <v>19.600912999999998</v>
      </c>
      <c r="AS87">
        <v>14.329972</v>
      </c>
      <c r="AT87">
        <v>19.194008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32.729999999999997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2999.0456470000008</v>
      </c>
    </row>
    <row r="88" spans="1:117">
      <c r="A88" t="s">
        <v>130</v>
      </c>
      <c r="B88">
        <v>0</v>
      </c>
      <c r="C88">
        <v>0</v>
      </c>
      <c r="D88">
        <v>9.2747329999999994</v>
      </c>
      <c r="E88">
        <v>0</v>
      </c>
      <c r="F88">
        <v>0</v>
      </c>
      <c r="G88">
        <v>18.225567000000002</v>
      </c>
      <c r="H88">
        <v>0</v>
      </c>
      <c r="I88">
        <v>0</v>
      </c>
      <c r="J88">
        <v>17.103773</v>
      </c>
      <c r="K88">
        <v>658.802188</v>
      </c>
      <c r="L88">
        <v>626.82815100000005</v>
      </c>
      <c r="M88">
        <v>88.292400000000001</v>
      </c>
      <c r="N88">
        <v>113.36456200000001</v>
      </c>
      <c r="O88">
        <v>118.6819</v>
      </c>
      <c r="P88">
        <v>98.609174999999993</v>
      </c>
      <c r="Q88">
        <v>18.570098999999999</v>
      </c>
      <c r="R88">
        <v>40.665368000000001</v>
      </c>
      <c r="S88">
        <v>25.064485000000001</v>
      </c>
      <c r="T88">
        <v>0</v>
      </c>
      <c r="U88">
        <v>333.61571199999997</v>
      </c>
      <c r="V88">
        <v>14.616711</v>
      </c>
      <c r="W88">
        <v>37.282426000000001</v>
      </c>
      <c r="X88">
        <v>118.79358499999999</v>
      </c>
      <c r="Y88">
        <v>0</v>
      </c>
      <c r="Z88">
        <v>1.0556700000000001</v>
      </c>
      <c r="AA88">
        <v>37.908149999999999</v>
      </c>
      <c r="AB88">
        <v>37.917862</v>
      </c>
      <c r="AC88">
        <v>27.891577000000002</v>
      </c>
      <c r="AD88">
        <v>26.242709000000001</v>
      </c>
      <c r="AE88">
        <v>31.521155</v>
      </c>
      <c r="AF88">
        <v>17.032755999999999</v>
      </c>
      <c r="AG88">
        <v>35.873586000000003</v>
      </c>
      <c r="AH88">
        <v>134.68948</v>
      </c>
      <c r="AI88">
        <v>0</v>
      </c>
      <c r="AJ88">
        <v>0</v>
      </c>
      <c r="AK88">
        <v>49.079729999999998</v>
      </c>
      <c r="AL88">
        <v>76.166207</v>
      </c>
      <c r="AM88">
        <v>10.131898</v>
      </c>
      <c r="AN88">
        <v>0.97302999999999995</v>
      </c>
      <c r="AO88">
        <v>21.161384999999999</v>
      </c>
      <c r="AP88">
        <v>9.7120680000000004</v>
      </c>
      <c r="AQ88">
        <v>58.042656000000001</v>
      </c>
      <c r="AR88">
        <v>19.600912999999998</v>
      </c>
      <c r="AS88">
        <v>14.329972</v>
      </c>
      <c r="AT88">
        <v>19.194008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32.729999999999997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2999.0456470000008</v>
      </c>
    </row>
    <row r="89" spans="1:117">
      <c r="A89" t="s">
        <v>131</v>
      </c>
      <c r="B89">
        <v>0</v>
      </c>
      <c r="C89">
        <v>0</v>
      </c>
      <c r="D89">
        <v>9.2747329999999994</v>
      </c>
      <c r="E89">
        <v>0</v>
      </c>
      <c r="F89">
        <v>0</v>
      </c>
      <c r="G89">
        <v>18.225567000000002</v>
      </c>
      <c r="H89">
        <v>0</v>
      </c>
      <c r="I89">
        <v>0</v>
      </c>
      <c r="J89">
        <v>17.103773</v>
      </c>
      <c r="K89">
        <v>658.802188</v>
      </c>
      <c r="L89">
        <v>626.82815100000005</v>
      </c>
      <c r="M89">
        <v>88.292400000000001</v>
      </c>
      <c r="N89">
        <v>113.36456200000001</v>
      </c>
      <c r="O89">
        <v>118.6819</v>
      </c>
      <c r="P89">
        <v>98.609174999999993</v>
      </c>
      <c r="Q89">
        <v>18.570098999999999</v>
      </c>
      <c r="R89">
        <v>40.665368000000001</v>
      </c>
      <c r="S89">
        <v>25.064485000000001</v>
      </c>
      <c r="T89">
        <v>0</v>
      </c>
      <c r="U89">
        <v>332.53604999999999</v>
      </c>
      <c r="V89">
        <v>14.616711</v>
      </c>
      <c r="W89">
        <v>37.282426000000001</v>
      </c>
      <c r="X89">
        <v>118.79358499999999</v>
      </c>
      <c r="Y89">
        <v>0</v>
      </c>
      <c r="Z89">
        <v>1.0556700000000001</v>
      </c>
      <c r="AA89">
        <v>37.908149999999999</v>
      </c>
      <c r="AB89">
        <v>37.917862</v>
      </c>
      <c r="AC89">
        <v>27.891577000000002</v>
      </c>
      <c r="AD89">
        <v>26.242709000000001</v>
      </c>
      <c r="AE89">
        <v>31.521155</v>
      </c>
      <c r="AF89">
        <v>17.032755999999999</v>
      </c>
      <c r="AG89">
        <v>35.873586000000003</v>
      </c>
      <c r="AH89">
        <v>134.68948</v>
      </c>
      <c r="AI89">
        <v>0</v>
      </c>
      <c r="AJ89">
        <v>0</v>
      </c>
      <c r="AK89">
        <v>49.079729999999998</v>
      </c>
      <c r="AL89">
        <v>76.166207</v>
      </c>
      <c r="AM89">
        <v>10.131898</v>
      </c>
      <c r="AN89">
        <v>0.97302999999999995</v>
      </c>
      <c r="AO89">
        <v>21.161384999999999</v>
      </c>
      <c r="AP89">
        <v>9.7120680000000004</v>
      </c>
      <c r="AQ89">
        <v>58.042656000000001</v>
      </c>
      <c r="AR89">
        <v>19.600912999999998</v>
      </c>
      <c r="AS89">
        <v>14.329972</v>
      </c>
      <c r="AT89">
        <v>19.194008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32.729999999999997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2997.9659850000012</v>
      </c>
    </row>
    <row r="90" spans="1:117">
      <c r="A90" t="s">
        <v>132</v>
      </c>
      <c r="B90">
        <v>0</v>
      </c>
      <c r="C90">
        <v>0</v>
      </c>
      <c r="D90">
        <v>9.2747329999999994</v>
      </c>
      <c r="E90">
        <v>0</v>
      </c>
      <c r="F90">
        <v>0</v>
      </c>
      <c r="G90">
        <v>18.225567000000002</v>
      </c>
      <c r="H90">
        <v>0</v>
      </c>
      <c r="I90">
        <v>0</v>
      </c>
      <c r="J90">
        <v>17.103773</v>
      </c>
      <c r="K90">
        <v>658.802188</v>
      </c>
      <c r="L90">
        <v>626.82815100000005</v>
      </c>
      <c r="M90">
        <v>88.292400000000001</v>
      </c>
      <c r="N90">
        <v>113.36456200000001</v>
      </c>
      <c r="O90">
        <v>118.6819</v>
      </c>
      <c r="P90">
        <v>98.609174999999993</v>
      </c>
      <c r="Q90">
        <v>18.570098999999999</v>
      </c>
      <c r="R90">
        <v>40.665368000000001</v>
      </c>
      <c r="S90">
        <v>25.064485000000001</v>
      </c>
      <c r="T90">
        <v>0</v>
      </c>
      <c r="U90">
        <v>332.53604999999999</v>
      </c>
      <c r="V90">
        <v>14.616711</v>
      </c>
      <c r="W90">
        <v>37.282426000000001</v>
      </c>
      <c r="X90">
        <v>118.79358499999999</v>
      </c>
      <c r="Y90">
        <v>0</v>
      </c>
      <c r="Z90">
        <v>1.0556700000000001</v>
      </c>
      <c r="AA90">
        <v>40.449511999999999</v>
      </c>
      <c r="AB90">
        <v>37.917862</v>
      </c>
      <c r="AC90">
        <v>27.891577000000002</v>
      </c>
      <c r="AD90">
        <v>26.303560999999998</v>
      </c>
      <c r="AE90">
        <v>31.521155</v>
      </c>
      <c r="AF90">
        <v>25.549133000000001</v>
      </c>
      <c r="AG90">
        <v>35.873586000000003</v>
      </c>
      <c r="AH90">
        <v>134.68948</v>
      </c>
      <c r="AI90">
        <v>0</v>
      </c>
      <c r="AJ90">
        <v>0</v>
      </c>
      <c r="AK90">
        <v>49.079729999999998</v>
      </c>
      <c r="AL90">
        <v>76.166207</v>
      </c>
      <c r="AM90">
        <v>15.197848</v>
      </c>
      <c r="AN90">
        <v>0.97302999999999995</v>
      </c>
      <c r="AO90">
        <v>21.161384999999999</v>
      </c>
      <c r="AP90">
        <v>9.7120680000000004</v>
      </c>
      <c r="AQ90">
        <v>59.735567000000003</v>
      </c>
      <c r="AR90">
        <v>19.600912999999998</v>
      </c>
      <c r="AS90">
        <v>14.329972</v>
      </c>
      <c r="AT90">
        <v>19.194008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32.729999999999997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3015.8434370000009</v>
      </c>
    </row>
    <row r="91" spans="1:117">
      <c r="A91" t="s">
        <v>133</v>
      </c>
      <c r="B91">
        <v>0</v>
      </c>
      <c r="C91">
        <v>0</v>
      </c>
      <c r="D91">
        <v>9.2747329999999994</v>
      </c>
      <c r="E91">
        <v>0</v>
      </c>
      <c r="F91">
        <v>0</v>
      </c>
      <c r="G91">
        <v>18.225567000000002</v>
      </c>
      <c r="H91">
        <v>0</v>
      </c>
      <c r="I91">
        <v>0</v>
      </c>
      <c r="J91">
        <v>17.103773</v>
      </c>
      <c r="K91">
        <v>658.802188</v>
      </c>
      <c r="L91">
        <v>626.82815100000005</v>
      </c>
      <c r="M91">
        <v>88.292400000000001</v>
      </c>
      <c r="N91">
        <v>113.36456200000001</v>
      </c>
      <c r="O91">
        <v>118.6819</v>
      </c>
      <c r="P91">
        <v>98.609174999999993</v>
      </c>
      <c r="Q91">
        <v>18.570098999999999</v>
      </c>
      <c r="R91">
        <v>40.665368000000001</v>
      </c>
      <c r="S91">
        <v>25.064485000000001</v>
      </c>
      <c r="T91">
        <v>0</v>
      </c>
      <c r="U91">
        <v>332.53604999999999</v>
      </c>
      <c r="V91">
        <v>14.616711</v>
      </c>
      <c r="W91">
        <v>37.282426000000001</v>
      </c>
      <c r="X91">
        <v>118.79358499999999</v>
      </c>
      <c r="Y91">
        <v>0</v>
      </c>
      <c r="Z91">
        <v>18.869046000000001</v>
      </c>
      <c r="AA91">
        <v>40.449511999999999</v>
      </c>
      <c r="AB91">
        <v>37.917862</v>
      </c>
      <c r="AC91">
        <v>27.891577000000002</v>
      </c>
      <c r="AD91">
        <v>26.303560999999998</v>
      </c>
      <c r="AE91">
        <v>31.521155</v>
      </c>
      <c r="AF91">
        <v>25.549133000000001</v>
      </c>
      <c r="AG91">
        <v>35.873586000000003</v>
      </c>
      <c r="AH91">
        <v>134.68948</v>
      </c>
      <c r="AI91">
        <v>0</v>
      </c>
      <c r="AJ91">
        <v>0</v>
      </c>
      <c r="AK91">
        <v>49.079729999999998</v>
      </c>
      <c r="AL91">
        <v>72.486141000000003</v>
      </c>
      <c r="AM91">
        <v>15.197848</v>
      </c>
      <c r="AN91">
        <v>0.97302999999999995</v>
      </c>
      <c r="AO91">
        <v>21.161384999999999</v>
      </c>
      <c r="AP91">
        <v>9.7120680000000004</v>
      </c>
      <c r="AQ91">
        <v>59.735567000000003</v>
      </c>
      <c r="AR91">
        <v>19.600912999999998</v>
      </c>
      <c r="AS91">
        <v>14.329972</v>
      </c>
      <c r="AT91">
        <v>19.194008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28.02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3025.2667470000001</v>
      </c>
    </row>
    <row r="92" spans="1:117">
      <c r="A92" t="s">
        <v>134</v>
      </c>
      <c r="B92">
        <v>0</v>
      </c>
      <c r="C92">
        <v>0</v>
      </c>
      <c r="D92">
        <v>9.2747329999999994</v>
      </c>
      <c r="E92">
        <v>0</v>
      </c>
      <c r="F92">
        <v>0</v>
      </c>
      <c r="G92">
        <v>18.225567000000002</v>
      </c>
      <c r="H92">
        <v>0</v>
      </c>
      <c r="I92">
        <v>0</v>
      </c>
      <c r="J92">
        <v>17.103773</v>
      </c>
      <c r="K92">
        <v>658.802188</v>
      </c>
      <c r="L92">
        <v>626.82815100000005</v>
      </c>
      <c r="M92">
        <v>88.292400000000001</v>
      </c>
      <c r="N92">
        <v>113.36456200000001</v>
      </c>
      <c r="O92">
        <v>118.6819</v>
      </c>
      <c r="P92">
        <v>98.609174999999993</v>
      </c>
      <c r="Q92">
        <v>18.570098999999999</v>
      </c>
      <c r="R92">
        <v>40.665368000000001</v>
      </c>
      <c r="S92">
        <v>25.064485000000001</v>
      </c>
      <c r="T92">
        <v>0</v>
      </c>
      <c r="U92">
        <v>332.53604999999999</v>
      </c>
      <c r="V92">
        <v>14.616711</v>
      </c>
      <c r="W92">
        <v>37.282426000000001</v>
      </c>
      <c r="X92">
        <v>118.79358499999999</v>
      </c>
      <c r="Y92">
        <v>0</v>
      </c>
      <c r="Z92">
        <v>18.869046000000001</v>
      </c>
      <c r="AA92">
        <v>40.449511999999999</v>
      </c>
      <c r="AB92">
        <v>37.917862</v>
      </c>
      <c r="AC92">
        <v>27.891577000000002</v>
      </c>
      <c r="AD92">
        <v>26.303560999999998</v>
      </c>
      <c r="AE92">
        <v>31.521155</v>
      </c>
      <c r="AF92">
        <v>25.549133000000001</v>
      </c>
      <c r="AG92">
        <v>35.873586000000003</v>
      </c>
      <c r="AH92">
        <v>134.68948</v>
      </c>
      <c r="AI92">
        <v>0</v>
      </c>
      <c r="AJ92">
        <v>0</v>
      </c>
      <c r="AK92">
        <v>49.079729999999998</v>
      </c>
      <c r="AL92">
        <v>72.486141000000003</v>
      </c>
      <c r="AM92">
        <v>15.197848</v>
      </c>
      <c r="AN92">
        <v>0.97302999999999995</v>
      </c>
      <c r="AO92">
        <v>21.161384999999999</v>
      </c>
      <c r="AP92">
        <v>9.7120680000000004</v>
      </c>
      <c r="AQ92">
        <v>59.735567000000003</v>
      </c>
      <c r="AR92">
        <v>19.600912999999998</v>
      </c>
      <c r="AS92">
        <v>14.329972</v>
      </c>
      <c r="AT92">
        <v>19.194008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28.02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3025.2667470000001</v>
      </c>
    </row>
    <row r="93" spans="1:117">
      <c r="A93" t="s">
        <v>135</v>
      </c>
      <c r="B93">
        <v>0</v>
      </c>
      <c r="C93">
        <v>0</v>
      </c>
      <c r="D93">
        <v>9.2747329999999994</v>
      </c>
      <c r="E93">
        <v>0</v>
      </c>
      <c r="F93">
        <v>0</v>
      </c>
      <c r="G93">
        <v>18.225567000000002</v>
      </c>
      <c r="H93">
        <v>0</v>
      </c>
      <c r="I93">
        <v>0</v>
      </c>
      <c r="J93">
        <v>17.103773</v>
      </c>
      <c r="K93">
        <v>658.802188</v>
      </c>
      <c r="L93">
        <v>626.82815100000005</v>
      </c>
      <c r="M93">
        <v>88.292400000000001</v>
      </c>
      <c r="N93">
        <v>113.36456200000001</v>
      </c>
      <c r="O93">
        <v>118.6819</v>
      </c>
      <c r="P93">
        <v>98.609174999999993</v>
      </c>
      <c r="Q93">
        <v>18.570098999999999</v>
      </c>
      <c r="R93">
        <v>40.665368000000001</v>
      </c>
      <c r="S93">
        <v>25.064485000000001</v>
      </c>
      <c r="T93">
        <v>0</v>
      </c>
      <c r="U93">
        <v>332.53604999999999</v>
      </c>
      <c r="V93">
        <v>14.616711</v>
      </c>
      <c r="W93">
        <v>37.282426000000001</v>
      </c>
      <c r="X93">
        <v>118.79358499999999</v>
      </c>
      <c r="Y93">
        <v>0</v>
      </c>
      <c r="Z93">
        <v>18.869046000000001</v>
      </c>
      <c r="AA93">
        <v>40.449511999999999</v>
      </c>
      <c r="AB93">
        <v>37.917862</v>
      </c>
      <c r="AC93">
        <v>27.891577000000002</v>
      </c>
      <c r="AD93">
        <v>26.303560999999998</v>
      </c>
      <c r="AE93">
        <v>31.521155</v>
      </c>
      <c r="AF93">
        <v>25.549133000000001</v>
      </c>
      <c r="AG93">
        <v>35.873586000000003</v>
      </c>
      <c r="AH93">
        <v>134.68948</v>
      </c>
      <c r="AI93">
        <v>0</v>
      </c>
      <c r="AJ93">
        <v>0</v>
      </c>
      <c r="AK93">
        <v>49.079729999999998</v>
      </c>
      <c r="AL93">
        <v>72.486141000000003</v>
      </c>
      <c r="AM93">
        <v>15.197848</v>
      </c>
      <c r="AN93">
        <v>0.97302999999999995</v>
      </c>
      <c r="AO93">
        <v>16.929107999999999</v>
      </c>
      <c r="AP93">
        <v>9.7120680000000004</v>
      </c>
      <c r="AQ93">
        <v>59.735567000000003</v>
      </c>
      <c r="AR93">
        <v>11.654597000000001</v>
      </c>
      <c r="AS93">
        <v>9.6824130000000004</v>
      </c>
      <c r="AT93">
        <v>19.194008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28.02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3008.440595</v>
      </c>
    </row>
    <row r="94" spans="1:117">
      <c r="A94" t="s">
        <v>136</v>
      </c>
      <c r="B94">
        <v>0</v>
      </c>
      <c r="C94">
        <v>0</v>
      </c>
      <c r="D94">
        <v>9.2747329999999994</v>
      </c>
      <c r="E94">
        <v>0</v>
      </c>
      <c r="F94">
        <v>0</v>
      </c>
      <c r="G94">
        <v>18.225567000000002</v>
      </c>
      <c r="H94">
        <v>0</v>
      </c>
      <c r="I94">
        <v>0</v>
      </c>
      <c r="J94">
        <v>17.103773</v>
      </c>
      <c r="K94">
        <v>658.802188</v>
      </c>
      <c r="L94">
        <v>626.82815100000005</v>
      </c>
      <c r="M94">
        <v>88.292400000000001</v>
      </c>
      <c r="N94">
        <v>113.36456200000001</v>
      </c>
      <c r="O94">
        <v>118.6819</v>
      </c>
      <c r="P94">
        <v>98.609174999999993</v>
      </c>
      <c r="Q94">
        <v>18.570098999999999</v>
      </c>
      <c r="R94">
        <v>40.665368000000001</v>
      </c>
      <c r="S94">
        <v>25.064485000000001</v>
      </c>
      <c r="T94">
        <v>0</v>
      </c>
      <c r="U94">
        <v>332.53604999999999</v>
      </c>
      <c r="V94">
        <v>14.616711</v>
      </c>
      <c r="W94">
        <v>37.282426000000001</v>
      </c>
      <c r="X94">
        <v>118.79358499999999</v>
      </c>
      <c r="Y94">
        <v>0</v>
      </c>
      <c r="Z94">
        <v>18.869046000000001</v>
      </c>
      <c r="AA94">
        <v>40.449511999999999</v>
      </c>
      <c r="AB94">
        <v>37.917862</v>
      </c>
      <c r="AC94">
        <v>27.891577000000002</v>
      </c>
      <c r="AD94">
        <v>26.303560999999998</v>
      </c>
      <c r="AE94">
        <v>31.521155</v>
      </c>
      <c r="AF94">
        <v>25.549133000000001</v>
      </c>
      <c r="AG94">
        <v>35.873586000000003</v>
      </c>
      <c r="AH94">
        <v>134.68948</v>
      </c>
      <c r="AI94">
        <v>0</v>
      </c>
      <c r="AJ94">
        <v>0</v>
      </c>
      <c r="AK94">
        <v>49.079729999999998</v>
      </c>
      <c r="AL94">
        <v>72.486141000000003</v>
      </c>
      <c r="AM94">
        <v>15.197848</v>
      </c>
      <c r="AN94">
        <v>0.97302999999999995</v>
      </c>
      <c r="AO94">
        <v>16.929107999999999</v>
      </c>
      <c r="AP94">
        <v>9.7120680000000004</v>
      </c>
      <c r="AQ94">
        <v>58.042656000000001</v>
      </c>
      <c r="AR94">
        <v>11.654597000000001</v>
      </c>
      <c r="AS94">
        <v>9.6824130000000004</v>
      </c>
      <c r="AT94">
        <v>19.194008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28.02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3006.7476839999999</v>
      </c>
    </row>
    <row r="95" spans="1:117">
      <c r="A95" t="s">
        <v>137</v>
      </c>
      <c r="B95">
        <v>0</v>
      </c>
      <c r="C95">
        <v>0</v>
      </c>
      <c r="D95">
        <v>9.2747329999999994</v>
      </c>
      <c r="E95">
        <v>0</v>
      </c>
      <c r="F95">
        <v>0</v>
      </c>
      <c r="G95">
        <v>18.225567000000002</v>
      </c>
      <c r="H95">
        <v>0</v>
      </c>
      <c r="I95">
        <v>0</v>
      </c>
      <c r="J95">
        <v>17.103773</v>
      </c>
      <c r="K95">
        <v>658.802188</v>
      </c>
      <c r="L95">
        <v>626.82815100000005</v>
      </c>
      <c r="M95">
        <v>88.292400000000001</v>
      </c>
      <c r="N95">
        <v>113.36456200000001</v>
      </c>
      <c r="O95">
        <v>118.6819</v>
      </c>
      <c r="P95">
        <v>98.609174999999993</v>
      </c>
      <c r="Q95">
        <v>18.570098999999999</v>
      </c>
      <c r="R95">
        <v>40.665368000000001</v>
      </c>
      <c r="S95">
        <v>25.064485000000001</v>
      </c>
      <c r="T95">
        <v>0</v>
      </c>
      <c r="U95">
        <v>332.53604999999999</v>
      </c>
      <c r="V95">
        <v>14.616711</v>
      </c>
      <c r="W95">
        <v>37.282426000000001</v>
      </c>
      <c r="X95">
        <v>118.79358499999999</v>
      </c>
      <c r="Y95">
        <v>0</v>
      </c>
      <c r="Z95">
        <v>6.2580119999999999</v>
      </c>
      <c r="AA95">
        <v>37.908149999999999</v>
      </c>
      <c r="AB95">
        <v>37.917862</v>
      </c>
      <c r="AC95">
        <v>18.575645999999999</v>
      </c>
      <c r="AD95">
        <v>26.242709000000001</v>
      </c>
      <c r="AE95">
        <v>31.521155</v>
      </c>
      <c r="AF95">
        <v>17.032755999999999</v>
      </c>
      <c r="AG95">
        <v>35.873586000000003</v>
      </c>
      <c r="AH95">
        <v>109.06030800000001</v>
      </c>
      <c r="AI95">
        <v>0</v>
      </c>
      <c r="AJ95">
        <v>0</v>
      </c>
      <c r="AK95">
        <v>49.079729999999998</v>
      </c>
      <c r="AL95">
        <v>72.486141000000003</v>
      </c>
      <c r="AM95">
        <v>10.131898</v>
      </c>
      <c r="AN95">
        <v>0.97302999999999995</v>
      </c>
      <c r="AO95">
        <v>16.929107999999999</v>
      </c>
      <c r="AP95">
        <v>9.7120680000000004</v>
      </c>
      <c r="AQ95">
        <v>58.042656000000001</v>
      </c>
      <c r="AR95">
        <v>8.47607</v>
      </c>
      <c r="AS95">
        <v>9.6824130000000004</v>
      </c>
      <c r="AT95">
        <v>19.194008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28.02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2939.8284790000002</v>
      </c>
    </row>
    <row r="96" spans="1:117">
      <c r="A96" t="s">
        <v>138</v>
      </c>
      <c r="B96">
        <v>0</v>
      </c>
      <c r="C96">
        <v>0</v>
      </c>
      <c r="D96">
        <v>9.2747329999999994</v>
      </c>
      <c r="E96">
        <v>0</v>
      </c>
      <c r="F96">
        <v>0</v>
      </c>
      <c r="G96">
        <v>18.225567000000002</v>
      </c>
      <c r="H96">
        <v>0</v>
      </c>
      <c r="I96">
        <v>0</v>
      </c>
      <c r="J96">
        <v>17.103773</v>
      </c>
      <c r="K96">
        <v>658.802188</v>
      </c>
      <c r="L96">
        <v>626.82815100000005</v>
      </c>
      <c r="M96">
        <v>88.292400000000001</v>
      </c>
      <c r="N96">
        <v>113.36456200000001</v>
      </c>
      <c r="O96">
        <v>118.6819</v>
      </c>
      <c r="P96">
        <v>98.609174999999993</v>
      </c>
      <c r="Q96">
        <v>18.570098999999999</v>
      </c>
      <c r="R96">
        <v>40.665368000000001</v>
      </c>
      <c r="S96">
        <v>25.064485000000001</v>
      </c>
      <c r="T96">
        <v>0</v>
      </c>
      <c r="U96">
        <v>332.53604999999999</v>
      </c>
      <c r="V96">
        <v>14.616711</v>
      </c>
      <c r="W96">
        <v>37.282426000000001</v>
      </c>
      <c r="X96">
        <v>118.79358499999999</v>
      </c>
      <c r="Y96">
        <v>0</v>
      </c>
      <c r="Z96">
        <v>6.2580119999999999</v>
      </c>
      <c r="AA96">
        <v>37.908149999999999</v>
      </c>
      <c r="AB96">
        <v>37.917862</v>
      </c>
      <c r="AC96">
        <v>18.575645999999999</v>
      </c>
      <c r="AD96">
        <v>26.242709000000001</v>
      </c>
      <c r="AE96">
        <v>31.521155</v>
      </c>
      <c r="AF96">
        <v>8.5163779999999996</v>
      </c>
      <c r="AG96">
        <v>35.873586000000003</v>
      </c>
      <c r="AH96">
        <v>109.06030800000001</v>
      </c>
      <c r="AI96">
        <v>0</v>
      </c>
      <c r="AJ96">
        <v>0</v>
      </c>
      <c r="AK96">
        <v>49.079729999999998</v>
      </c>
      <c r="AL96">
        <v>72.486141000000003</v>
      </c>
      <c r="AM96">
        <v>4.0936959999999996</v>
      </c>
      <c r="AN96">
        <v>0.97302999999999995</v>
      </c>
      <c r="AO96">
        <v>16.929107999999999</v>
      </c>
      <c r="AP96">
        <v>9.7120680000000004</v>
      </c>
      <c r="AQ96">
        <v>58.042656000000001</v>
      </c>
      <c r="AR96">
        <v>8.47607</v>
      </c>
      <c r="AS96">
        <v>9.6824130000000004</v>
      </c>
      <c r="AT96">
        <v>19.194008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28.02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2925.2738989999998</v>
      </c>
    </row>
    <row r="97" spans="1:117">
      <c r="A97" t="s">
        <v>139</v>
      </c>
      <c r="B97">
        <v>0</v>
      </c>
      <c r="C97">
        <v>0</v>
      </c>
      <c r="D97">
        <v>9.2747329999999994</v>
      </c>
      <c r="E97">
        <v>0</v>
      </c>
      <c r="F97">
        <v>0</v>
      </c>
      <c r="G97">
        <v>18.225567000000002</v>
      </c>
      <c r="H97">
        <v>0</v>
      </c>
      <c r="I97">
        <v>0</v>
      </c>
      <c r="J97">
        <v>17.103773</v>
      </c>
      <c r="K97">
        <v>658.802188</v>
      </c>
      <c r="L97">
        <v>626.82815100000005</v>
      </c>
      <c r="M97">
        <v>88.292400000000001</v>
      </c>
      <c r="N97">
        <v>113.36456200000001</v>
      </c>
      <c r="O97">
        <v>118.6819</v>
      </c>
      <c r="P97">
        <v>98.609174999999993</v>
      </c>
      <c r="Q97">
        <v>18.570098999999999</v>
      </c>
      <c r="R97">
        <v>40.665368000000001</v>
      </c>
      <c r="S97">
        <v>25.064485000000001</v>
      </c>
      <c r="T97">
        <v>0</v>
      </c>
      <c r="U97">
        <v>332.53604999999999</v>
      </c>
      <c r="V97">
        <v>14.616711</v>
      </c>
      <c r="W97">
        <v>37.282426000000001</v>
      </c>
      <c r="X97">
        <v>118.79358499999999</v>
      </c>
      <c r="Y97">
        <v>0</v>
      </c>
      <c r="Z97">
        <v>6.2580119999999999</v>
      </c>
      <c r="AA97">
        <v>37.908149999999999</v>
      </c>
      <c r="AB97">
        <v>37.917862</v>
      </c>
      <c r="AC97">
        <v>18.575645999999999</v>
      </c>
      <c r="AD97">
        <v>26.242709000000001</v>
      </c>
      <c r="AE97">
        <v>31.521155</v>
      </c>
      <c r="AF97">
        <v>8.5163779999999996</v>
      </c>
      <c r="AG97">
        <v>35.873586000000003</v>
      </c>
      <c r="AH97">
        <v>109.06030800000001</v>
      </c>
      <c r="AI97">
        <v>0</v>
      </c>
      <c r="AJ97">
        <v>0</v>
      </c>
      <c r="AK97">
        <v>49.079729999999998</v>
      </c>
      <c r="AL97">
        <v>72.486141000000003</v>
      </c>
      <c r="AM97">
        <v>0</v>
      </c>
      <c r="AN97">
        <v>0.97302999999999995</v>
      </c>
      <c r="AO97">
        <v>16.929107999999999</v>
      </c>
      <c r="AP97">
        <v>9.7120680000000004</v>
      </c>
      <c r="AQ97">
        <v>58.042656000000001</v>
      </c>
      <c r="AR97">
        <v>8.47607</v>
      </c>
      <c r="AS97">
        <v>9.6824130000000004</v>
      </c>
      <c r="AT97">
        <v>19.194008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23.42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2916.580203</v>
      </c>
    </row>
    <row r="98" spans="1:117">
      <c r="A98" t="s">
        <v>140</v>
      </c>
      <c r="B98">
        <v>0</v>
      </c>
      <c r="C98">
        <v>0</v>
      </c>
      <c r="D98">
        <v>9.2747329999999994</v>
      </c>
      <c r="E98">
        <v>0</v>
      </c>
      <c r="F98">
        <v>0</v>
      </c>
      <c r="G98">
        <v>18.225567000000002</v>
      </c>
      <c r="H98">
        <v>0</v>
      </c>
      <c r="I98">
        <v>0</v>
      </c>
      <c r="J98">
        <v>17.103773</v>
      </c>
      <c r="K98">
        <v>658.802188</v>
      </c>
      <c r="L98">
        <v>626.82815100000005</v>
      </c>
      <c r="M98">
        <v>88.292400000000001</v>
      </c>
      <c r="N98">
        <v>113.36456200000001</v>
      </c>
      <c r="O98">
        <v>118.6819</v>
      </c>
      <c r="P98">
        <v>98.609174999999993</v>
      </c>
      <c r="Q98">
        <v>18.570098999999999</v>
      </c>
      <c r="R98">
        <v>40.665368000000001</v>
      </c>
      <c r="S98">
        <v>25.064485000000001</v>
      </c>
      <c r="T98">
        <v>0</v>
      </c>
      <c r="U98">
        <v>332.53604999999999</v>
      </c>
      <c r="V98">
        <v>14.616711</v>
      </c>
      <c r="W98">
        <v>37.282426000000001</v>
      </c>
      <c r="X98">
        <v>118.79358499999999</v>
      </c>
      <c r="Y98">
        <v>0</v>
      </c>
      <c r="Z98">
        <v>6.2580119999999999</v>
      </c>
      <c r="AA98">
        <v>37.908149999999999</v>
      </c>
      <c r="AB98">
        <v>37.917862</v>
      </c>
      <c r="AC98">
        <v>18.575645999999999</v>
      </c>
      <c r="AD98">
        <v>26.242709000000001</v>
      </c>
      <c r="AE98">
        <v>31.521155</v>
      </c>
      <c r="AF98">
        <v>8.5163779999999996</v>
      </c>
      <c r="AG98">
        <v>35.873586000000003</v>
      </c>
      <c r="AH98">
        <v>109.06030800000001</v>
      </c>
      <c r="AI98">
        <v>0</v>
      </c>
      <c r="AJ98">
        <v>0</v>
      </c>
      <c r="AK98">
        <v>49.079729999999998</v>
      </c>
      <c r="AL98">
        <v>72.486141000000003</v>
      </c>
      <c r="AM98">
        <v>0</v>
      </c>
      <c r="AN98">
        <v>0.97302999999999995</v>
      </c>
      <c r="AO98">
        <v>16.929107999999999</v>
      </c>
      <c r="AP98">
        <v>9.7120680000000004</v>
      </c>
      <c r="AQ98">
        <v>58.042656000000001</v>
      </c>
      <c r="AR98">
        <v>8.47607</v>
      </c>
      <c r="AS98">
        <v>9.6824130000000004</v>
      </c>
      <c r="AT98">
        <v>19.194008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23.42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2916.580203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8.8207164750000067E-2</v>
      </c>
      <c r="E99">
        <f t="shared" si="2"/>
        <v>0</v>
      </c>
      <c r="F99">
        <f t="shared" si="2"/>
        <v>0</v>
      </c>
      <c r="G99">
        <f t="shared" si="2"/>
        <v>0.16480602399999994</v>
      </c>
      <c r="H99">
        <f t="shared" si="2"/>
        <v>0</v>
      </c>
      <c r="I99">
        <f t="shared" si="2"/>
        <v>0</v>
      </c>
      <c r="J99">
        <f t="shared" si="2"/>
        <v>0.17188836250000009</v>
      </c>
      <c r="K99">
        <f t="shared" si="2"/>
        <v>15.168164828250015</v>
      </c>
      <c r="L99">
        <f t="shared" si="2"/>
        <v>13.941820972000016</v>
      </c>
      <c r="M99">
        <f t="shared" si="2"/>
        <v>2.1190176000000025</v>
      </c>
      <c r="N99">
        <f t="shared" si="2"/>
        <v>2.7207494880000027</v>
      </c>
      <c r="O99">
        <f t="shared" si="2"/>
        <v>2.8483655999999944</v>
      </c>
      <c r="P99">
        <f t="shared" si="2"/>
        <v>2.359936327999995</v>
      </c>
      <c r="Q99">
        <f t="shared" si="2"/>
        <v>0.39451900900000003</v>
      </c>
      <c r="R99">
        <f t="shared" si="2"/>
        <v>0.93860099299999944</v>
      </c>
      <c r="S99">
        <f t="shared" si="2"/>
        <v>0.52911686100000066</v>
      </c>
      <c r="T99">
        <f t="shared" si="2"/>
        <v>0</v>
      </c>
      <c r="U99">
        <f t="shared" si="2"/>
        <v>7.9500318334999829</v>
      </c>
      <c r="V99">
        <f t="shared" si="2"/>
        <v>0.33114280899999948</v>
      </c>
      <c r="W99">
        <f t="shared" si="2"/>
        <v>0.97454032250000056</v>
      </c>
      <c r="X99">
        <f t="shared" si="2"/>
        <v>3.2904337094999985</v>
      </c>
      <c r="Y99">
        <f t="shared" si="2"/>
        <v>0</v>
      </c>
      <c r="Z99">
        <f t="shared" si="2"/>
        <v>0.15514232400000005</v>
      </c>
      <c r="AA99">
        <f t="shared" si="2"/>
        <v>0.60652660500000055</v>
      </c>
      <c r="AB99">
        <f t="shared" si="2"/>
        <v>0.75959813849999869</v>
      </c>
      <c r="AC99">
        <f t="shared" si="2"/>
        <v>0.44130510550000052</v>
      </c>
      <c r="AD99">
        <f t="shared" si="2"/>
        <v>0.5556532290000008</v>
      </c>
      <c r="AE99">
        <f t="shared" si="2"/>
        <v>1.0192390019999991</v>
      </c>
      <c r="AF99">
        <f t="shared" si="2"/>
        <v>0.26826590399999989</v>
      </c>
      <c r="AG99">
        <f t="shared" si="2"/>
        <v>0.8609660640000012</v>
      </c>
      <c r="AH99">
        <f t="shared" si="2"/>
        <v>2.6184016680000024</v>
      </c>
      <c r="AI99">
        <f t="shared" si="2"/>
        <v>0</v>
      </c>
      <c r="AJ99">
        <f t="shared" si="2"/>
        <v>0</v>
      </c>
      <c r="AK99">
        <f t="shared" si="2"/>
        <v>1.1779135200000002</v>
      </c>
      <c r="AL99">
        <f t="shared" si="2"/>
        <v>1.7547779570000015</v>
      </c>
      <c r="AM99">
        <f t="shared" si="2"/>
        <v>7.5474967500000018E-2</v>
      </c>
      <c r="AN99">
        <f t="shared" si="2"/>
        <v>2.3352719999999973E-2</v>
      </c>
      <c r="AO99">
        <f t="shared" si="2"/>
        <v>0.3960705892500006</v>
      </c>
      <c r="AP99">
        <f t="shared" si="2"/>
        <v>0.23640894600000043</v>
      </c>
      <c r="AQ99">
        <f t="shared" si="2"/>
        <v>0.52480234874999998</v>
      </c>
      <c r="AR99">
        <f t="shared" si="2"/>
        <v>0.40791088449999996</v>
      </c>
      <c r="AS99">
        <f t="shared" si="2"/>
        <v>0.31564667374999994</v>
      </c>
      <c r="AT99">
        <f t="shared" si="2"/>
        <v>0.44078351074999966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1.1152025000000008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67.744784562499973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257.11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115.16</v>
      </c>
      <c r="N3">
        <v>269.92</v>
      </c>
      <c r="O3">
        <v>74.66</v>
      </c>
      <c r="P3">
        <v>7.56</v>
      </c>
      <c r="Q3">
        <v>12.03</v>
      </c>
      <c r="R3" s="93">
        <v>0</v>
      </c>
      <c r="S3" s="93">
        <v>0</v>
      </c>
      <c r="T3" s="93">
        <v>0</v>
      </c>
      <c r="U3">
        <v>7.33</v>
      </c>
      <c r="V3">
        <v>0</v>
      </c>
      <c r="W3">
        <v>6.28</v>
      </c>
      <c r="X3">
        <v>33.65</v>
      </c>
      <c r="Y3">
        <v>11.22</v>
      </c>
      <c r="Z3">
        <v>11.22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13.33</v>
      </c>
      <c r="AH3">
        <v>20</v>
      </c>
      <c r="AI3">
        <v>20</v>
      </c>
      <c r="AJ3">
        <v>29.45</v>
      </c>
      <c r="AK3">
        <v>0</v>
      </c>
      <c r="AL3">
        <v>0</v>
      </c>
    </row>
    <row r="4" spans="1:38">
      <c r="A4" t="s">
        <v>46</v>
      </c>
      <c r="B4" s="34">
        <v>257.11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115.16</v>
      </c>
      <c r="N4">
        <v>269.92</v>
      </c>
      <c r="O4">
        <v>74.66</v>
      </c>
      <c r="P4">
        <v>7.56</v>
      </c>
      <c r="Q4">
        <v>11.63</v>
      </c>
      <c r="R4" s="93">
        <v>0</v>
      </c>
      <c r="S4" s="93">
        <v>0</v>
      </c>
      <c r="T4" s="93">
        <v>0</v>
      </c>
      <c r="U4">
        <v>7.33</v>
      </c>
      <c r="V4">
        <v>0</v>
      </c>
      <c r="W4">
        <v>6.28</v>
      </c>
      <c r="X4">
        <v>35.33</v>
      </c>
      <c r="Y4">
        <v>11.78</v>
      </c>
      <c r="Z4">
        <v>11.76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13.33</v>
      </c>
      <c r="AH4">
        <v>20</v>
      </c>
      <c r="AI4">
        <v>20</v>
      </c>
      <c r="AJ4">
        <v>29.45</v>
      </c>
      <c r="AK4">
        <v>0</v>
      </c>
      <c r="AL4">
        <v>0</v>
      </c>
    </row>
    <row r="5" spans="1:38">
      <c r="A5" t="s">
        <v>47</v>
      </c>
      <c r="B5" s="34">
        <v>257.11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115.16</v>
      </c>
      <c r="N5">
        <v>269.92</v>
      </c>
      <c r="O5">
        <v>74.66</v>
      </c>
      <c r="P5">
        <v>7.56</v>
      </c>
      <c r="Q5">
        <v>8.15</v>
      </c>
      <c r="R5" s="93">
        <v>0</v>
      </c>
      <c r="S5" s="93">
        <v>0</v>
      </c>
      <c r="T5" s="93">
        <v>0</v>
      </c>
      <c r="U5">
        <v>7.33</v>
      </c>
      <c r="V5">
        <v>0</v>
      </c>
      <c r="W5">
        <v>6.28</v>
      </c>
      <c r="X5">
        <v>37.06</v>
      </c>
      <c r="Y5">
        <v>12.35</v>
      </c>
      <c r="Z5">
        <v>12.36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13.38</v>
      </c>
      <c r="AH5">
        <v>20</v>
      </c>
      <c r="AI5">
        <v>20</v>
      </c>
      <c r="AJ5">
        <v>29.45</v>
      </c>
      <c r="AK5">
        <v>0</v>
      </c>
      <c r="AL5">
        <v>0</v>
      </c>
    </row>
    <row r="6" spans="1:38">
      <c r="A6" t="s">
        <v>48</v>
      </c>
      <c r="B6" s="34">
        <v>257.11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115.16</v>
      </c>
      <c r="N6">
        <v>269.92</v>
      </c>
      <c r="O6">
        <v>74.66</v>
      </c>
      <c r="P6">
        <v>7.56</v>
      </c>
      <c r="Q6">
        <v>7.72</v>
      </c>
      <c r="R6" s="93">
        <v>0</v>
      </c>
      <c r="S6" s="93">
        <v>0</v>
      </c>
      <c r="T6" s="93">
        <v>0</v>
      </c>
      <c r="U6">
        <v>7.33</v>
      </c>
      <c r="V6">
        <v>0</v>
      </c>
      <c r="W6">
        <v>6.28</v>
      </c>
      <c r="X6">
        <v>39.36</v>
      </c>
      <c r="Y6">
        <v>13.12</v>
      </c>
      <c r="Z6">
        <v>13.12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13.84</v>
      </c>
      <c r="AH6">
        <v>20</v>
      </c>
      <c r="AI6">
        <v>20</v>
      </c>
      <c r="AJ6">
        <v>29.45</v>
      </c>
      <c r="AK6">
        <v>0</v>
      </c>
      <c r="AL6">
        <v>0</v>
      </c>
    </row>
    <row r="7" spans="1:38">
      <c r="A7" t="s">
        <v>49</v>
      </c>
      <c r="B7" s="34">
        <v>257.11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115.16</v>
      </c>
      <c r="N7">
        <v>269.92</v>
      </c>
      <c r="O7">
        <v>74.66</v>
      </c>
      <c r="P7">
        <v>7.41</v>
      </c>
      <c r="Q7">
        <v>7.4</v>
      </c>
      <c r="R7" s="93">
        <v>0</v>
      </c>
      <c r="S7" s="93">
        <v>0</v>
      </c>
      <c r="T7" s="93">
        <v>0</v>
      </c>
      <c r="U7">
        <v>7.18</v>
      </c>
      <c r="V7">
        <v>0</v>
      </c>
      <c r="W7">
        <v>6.28</v>
      </c>
      <c r="X7">
        <v>41.15</v>
      </c>
      <c r="Y7">
        <v>13.72</v>
      </c>
      <c r="Z7">
        <v>13.71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13.98</v>
      </c>
      <c r="AH7">
        <v>20</v>
      </c>
      <c r="AI7">
        <v>20</v>
      </c>
      <c r="AJ7">
        <v>29.45</v>
      </c>
      <c r="AK7">
        <v>0</v>
      </c>
      <c r="AL7">
        <v>0</v>
      </c>
    </row>
    <row r="8" spans="1:38">
      <c r="A8" t="s">
        <v>50</v>
      </c>
      <c r="B8" s="34">
        <v>257.11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115.16</v>
      </c>
      <c r="N8">
        <v>269.92</v>
      </c>
      <c r="O8">
        <v>74.66</v>
      </c>
      <c r="P8">
        <v>7.41</v>
      </c>
      <c r="Q8">
        <v>7.4</v>
      </c>
      <c r="R8" s="93">
        <v>0</v>
      </c>
      <c r="S8" s="93">
        <v>0</v>
      </c>
      <c r="T8" s="93">
        <v>0</v>
      </c>
      <c r="U8">
        <v>7.18</v>
      </c>
      <c r="V8">
        <v>0</v>
      </c>
      <c r="W8">
        <v>6.28</v>
      </c>
      <c r="X8">
        <v>42.67</v>
      </c>
      <c r="Y8">
        <v>14.22</v>
      </c>
      <c r="Z8">
        <v>14.23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14.41</v>
      </c>
      <c r="AH8">
        <v>20.96</v>
      </c>
      <c r="AI8">
        <v>20.96</v>
      </c>
      <c r="AJ8">
        <v>29.45</v>
      </c>
      <c r="AK8">
        <v>0</v>
      </c>
      <c r="AL8">
        <v>0</v>
      </c>
    </row>
    <row r="9" spans="1:38">
      <c r="A9" t="s">
        <v>51</v>
      </c>
      <c r="B9" s="34">
        <v>257.11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115.16</v>
      </c>
      <c r="N9">
        <v>269.92</v>
      </c>
      <c r="O9">
        <v>74.66</v>
      </c>
      <c r="P9">
        <v>7.41</v>
      </c>
      <c r="Q9">
        <v>7.4</v>
      </c>
      <c r="R9" s="93">
        <v>0</v>
      </c>
      <c r="S9" s="93">
        <v>0</v>
      </c>
      <c r="T9" s="93">
        <v>0</v>
      </c>
      <c r="U9">
        <v>7.18</v>
      </c>
      <c r="V9">
        <v>0</v>
      </c>
      <c r="W9">
        <v>6.28</v>
      </c>
      <c r="X9">
        <v>45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15.91</v>
      </c>
      <c r="AH9">
        <v>23.01</v>
      </c>
      <c r="AI9">
        <v>23.01</v>
      </c>
      <c r="AJ9">
        <v>29.45</v>
      </c>
      <c r="AK9">
        <v>0</v>
      </c>
      <c r="AL9">
        <v>0</v>
      </c>
    </row>
    <row r="10" spans="1:38">
      <c r="A10" t="s">
        <v>52</v>
      </c>
      <c r="B10" s="34">
        <v>257.11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115.16</v>
      </c>
      <c r="N10">
        <v>269.92</v>
      </c>
      <c r="O10">
        <v>74.66</v>
      </c>
      <c r="P10">
        <v>7.41</v>
      </c>
      <c r="Q10">
        <v>7.4</v>
      </c>
      <c r="R10" s="93">
        <v>0</v>
      </c>
      <c r="S10" s="93">
        <v>0</v>
      </c>
      <c r="T10" s="93">
        <v>0</v>
      </c>
      <c r="U10">
        <v>7.18</v>
      </c>
      <c r="V10">
        <v>0</v>
      </c>
      <c r="W10">
        <v>6.28</v>
      </c>
      <c r="X10">
        <v>45.58</v>
      </c>
      <c r="Y10">
        <v>15.19</v>
      </c>
      <c r="Z10">
        <v>15.2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17.03</v>
      </c>
      <c r="AH10">
        <v>24.47</v>
      </c>
      <c r="AI10">
        <v>24.47</v>
      </c>
      <c r="AJ10">
        <v>29.45</v>
      </c>
      <c r="AK10">
        <v>0</v>
      </c>
      <c r="AL10">
        <v>0</v>
      </c>
    </row>
    <row r="11" spans="1:38">
      <c r="A11" t="s">
        <v>53</v>
      </c>
      <c r="B11" s="34">
        <v>257.11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115.16</v>
      </c>
      <c r="N11">
        <v>269.92</v>
      </c>
      <c r="O11">
        <v>74.66</v>
      </c>
      <c r="P11">
        <v>7.26</v>
      </c>
      <c r="Q11">
        <v>7.4</v>
      </c>
      <c r="R11" s="93">
        <v>0</v>
      </c>
      <c r="S11" s="93">
        <v>0</v>
      </c>
      <c r="T11" s="93">
        <v>0</v>
      </c>
      <c r="U11">
        <v>7.18</v>
      </c>
      <c r="V11">
        <v>0</v>
      </c>
      <c r="W11">
        <v>6.09</v>
      </c>
      <c r="X11">
        <v>38.83</v>
      </c>
      <c r="Y11">
        <v>12.94</v>
      </c>
      <c r="Z11">
        <v>12.94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15.98</v>
      </c>
      <c r="AH11">
        <v>23.88</v>
      </c>
      <c r="AI11">
        <v>23.88</v>
      </c>
      <c r="AJ11">
        <v>30.46</v>
      </c>
      <c r="AK11">
        <v>0</v>
      </c>
      <c r="AL11">
        <v>0</v>
      </c>
    </row>
    <row r="12" spans="1:38">
      <c r="A12" t="s">
        <v>54</v>
      </c>
      <c r="B12" s="34">
        <v>257.11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115.16</v>
      </c>
      <c r="N12">
        <v>269.92</v>
      </c>
      <c r="O12">
        <v>74.66</v>
      </c>
      <c r="P12">
        <v>7.26</v>
      </c>
      <c r="Q12">
        <v>7.4</v>
      </c>
      <c r="R12" s="93">
        <v>0</v>
      </c>
      <c r="S12" s="93">
        <v>0</v>
      </c>
      <c r="T12" s="93">
        <v>0</v>
      </c>
      <c r="U12">
        <v>7.18</v>
      </c>
      <c r="V12">
        <v>0</v>
      </c>
      <c r="W12">
        <v>6.09</v>
      </c>
      <c r="X12">
        <v>38.14</v>
      </c>
      <c r="Y12">
        <v>12.71</v>
      </c>
      <c r="Z12">
        <v>12.72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15.63</v>
      </c>
      <c r="AH12">
        <v>24.22</v>
      </c>
      <c r="AI12">
        <v>24.22</v>
      </c>
      <c r="AJ12">
        <v>30.46</v>
      </c>
      <c r="AK12">
        <v>0</v>
      </c>
      <c r="AL12">
        <v>0</v>
      </c>
    </row>
    <row r="13" spans="1:38">
      <c r="A13" t="s">
        <v>55</v>
      </c>
      <c r="B13" s="34">
        <v>257.11</v>
      </c>
      <c r="C13" s="34">
        <v>73.59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115.16</v>
      </c>
      <c r="N13">
        <v>269.92</v>
      </c>
      <c r="O13">
        <v>74.66</v>
      </c>
      <c r="P13">
        <v>7.26</v>
      </c>
      <c r="Q13">
        <v>7.4</v>
      </c>
      <c r="R13" s="93">
        <v>0</v>
      </c>
      <c r="S13" s="93">
        <v>0</v>
      </c>
      <c r="T13" s="93">
        <v>0</v>
      </c>
      <c r="U13">
        <v>7.18</v>
      </c>
      <c r="V13">
        <v>0</v>
      </c>
      <c r="W13">
        <v>6.09</v>
      </c>
      <c r="X13">
        <v>37.82</v>
      </c>
      <c r="Y13">
        <v>12.61</v>
      </c>
      <c r="Z13">
        <v>12.61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15.16</v>
      </c>
      <c r="AH13">
        <v>24.57</v>
      </c>
      <c r="AI13">
        <v>24.57</v>
      </c>
      <c r="AJ13">
        <v>30.46</v>
      </c>
      <c r="AK13">
        <v>0</v>
      </c>
      <c r="AL13">
        <v>0</v>
      </c>
    </row>
    <row r="14" spans="1:38">
      <c r="A14" t="s">
        <v>56</v>
      </c>
      <c r="B14" s="34">
        <v>257.11</v>
      </c>
      <c r="C14" s="34">
        <v>73.59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115.16</v>
      </c>
      <c r="N14">
        <v>269.92</v>
      </c>
      <c r="O14">
        <v>74.66</v>
      </c>
      <c r="P14">
        <v>7.26</v>
      </c>
      <c r="Q14">
        <v>7.4</v>
      </c>
      <c r="R14" s="93">
        <v>0</v>
      </c>
      <c r="S14" s="93">
        <v>0</v>
      </c>
      <c r="T14" s="93">
        <v>0</v>
      </c>
      <c r="U14">
        <v>7.18</v>
      </c>
      <c r="V14">
        <v>0</v>
      </c>
      <c r="W14">
        <v>6.09</v>
      </c>
      <c r="X14">
        <v>36.33</v>
      </c>
      <c r="Y14">
        <v>12.11</v>
      </c>
      <c r="Z14">
        <v>12.1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14.81</v>
      </c>
      <c r="AH14">
        <v>25.49</v>
      </c>
      <c r="AI14">
        <v>25.49</v>
      </c>
      <c r="AJ14">
        <v>30.46</v>
      </c>
      <c r="AK14">
        <v>0</v>
      </c>
      <c r="AL14">
        <v>0</v>
      </c>
    </row>
    <row r="15" spans="1:38">
      <c r="A15" t="s">
        <v>57</v>
      </c>
      <c r="B15" s="34">
        <v>257.11</v>
      </c>
      <c r="C15" s="34">
        <v>73.59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115.16</v>
      </c>
      <c r="N15">
        <v>269.92</v>
      </c>
      <c r="O15">
        <v>74.66</v>
      </c>
      <c r="P15">
        <v>7.1</v>
      </c>
      <c r="Q15">
        <v>7.4</v>
      </c>
      <c r="R15" s="93">
        <v>0</v>
      </c>
      <c r="S15" s="93">
        <v>0</v>
      </c>
      <c r="T15" s="93">
        <v>0</v>
      </c>
      <c r="U15">
        <v>6.87</v>
      </c>
      <c r="V15">
        <v>0</v>
      </c>
      <c r="W15">
        <v>5.95</v>
      </c>
      <c r="X15">
        <v>35.83</v>
      </c>
      <c r="Y15">
        <v>11.94</v>
      </c>
      <c r="Z15">
        <v>11.94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14.58</v>
      </c>
      <c r="AH15">
        <v>25.98</v>
      </c>
      <c r="AI15">
        <v>25.98</v>
      </c>
      <c r="AJ15">
        <v>30.52</v>
      </c>
      <c r="AK15">
        <v>0</v>
      </c>
      <c r="AL15">
        <v>0</v>
      </c>
    </row>
    <row r="16" spans="1:38">
      <c r="A16" t="s">
        <v>58</v>
      </c>
      <c r="B16" s="34">
        <v>257.11</v>
      </c>
      <c r="C16" s="34">
        <v>73.59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115.16</v>
      </c>
      <c r="N16">
        <v>269.92</v>
      </c>
      <c r="O16">
        <v>74.66</v>
      </c>
      <c r="P16">
        <v>7.1</v>
      </c>
      <c r="Q16">
        <v>7.2</v>
      </c>
      <c r="R16" s="93">
        <v>0</v>
      </c>
      <c r="S16" s="93">
        <v>0</v>
      </c>
      <c r="T16" s="93">
        <v>0</v>
      </c>
      <c r="U16">
        <v>6.87</v>
      </c>
      <c r="V16">
        <v>0</v>
      </c>
      <c r="W16">
        <v>5.95</v>
      </c>
      <c r="X16">
        <v>31.33</v>
      </c>
      <c r="Y16">
        <v>10.44</v>
      </c>
      <c r="Z16">
        <v>10.44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15.22</v>
      </c>
      <c r="AH16">
        <v>17.25</v>
      </c>
      <c r="AI16">
        <v>17.25</v>
      </c>
      <c r="AJ16">
        <v>30.52</v>
      </c>
      <c r="AK16">
        <v>0</v>
      </c>
      <c r="AL16">
        <v>0</v>
      </c>
    </row>
    <row r="17" spans="1:38">
      <c r="A17" t="s">
        <v>59</v>
      </c>
      <c r="B17" s="34">
        <v>257.11</v>
      </c>
      <c r="C17" s="34">
        <v>73.59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115.16</v>
      </c>
      <c r="N17">
        <v>269.92</v>
      </c>
      <c r="O17">
        <v>74.66</v>
      </c>
      <c r="P17">
        <v>7.1</v>
      </c>
      <c r="Q17">
        <v>7.2</v>
      </c>
      <c r="R17" s="93">
        <v>0</v>
      </c>
      <c r="S17" s="93">
        <v>0</v>
      </c>
      <c r="T17" s="93">
        <v>0</v>
      </c>
      <c r="U17">
        <v>6.87</v>
      </c>
      <c r="V17">
        <v>0</v>
      </c>
      <c r="W17">
        <v>5.95</v>
      </c>
      <c r="X17">
        <v>30.83</v>
      </c>
      <c r="Y17">
        <v>10.28</v>
      </c>
      <c r="Z17">
        <v>10.26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17.21</v>
      </c>
      <c r="AI17">
        <v>17.21</v>
      </c>
      <c r="AJ17">
        <v>30.52</v>
      </c>
      <c r="AK17">
        <v>0</v>
      </c>
      <c r="AL17">
        <v>0</v>
      </c>
    </row>
    <row r="18" spans="1:38">
      <c r="A18" t="s">
        <v>60</v>
      </c>
      <c r="B18" s="34">
        <v>257.11</v>
      </c>
      <c r="C18" s="34">
        <v>73.59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115.16</v>
      </c>
      <c r="N18">
        <v>269.92</v>
      </c>
      <c r="O18">
        <v>74.66</v>
      </c>
      <c r="P18">
        <v>7.1</v>
      </c>
      <c r="Q18">
        <v>7.2</v>
      </c>
      <c r="R18" s="93">
        <v>0</v>
      </c>
      <c r="S18" s="93">
        <v>0</v>
      </c>
      <c r="T18" s="93">
        <v>0</v>
      </c>
      <c r="U18">
        <v>6.87</v>
      </c>
      <c r="V18">
        <v>0</v>
      </c>
      <c r="W18">
        <v>5.95</v>
      </c>
      <c r="X18">
        <v>30.33</v>
      </c>
      <c r="Y18">
        <v>10.11</v>
      </c>
      <c r="Z18">
        <v>10.1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17.34</v>
      </c>
      <c r="AI18">
        <v>17.34</v>
      </c>
      <c r="AJ18">
        <v>30.52</v>
      </c>
      <c r="AK18">
        <v>0</v>
      </c>
      <c r="AL18">
        <v>0</v>
      </c>
    </row>
    <row r="19" spans="1:38">
      <c r="A19" t="s">
        <v>61</v>
      </c>
      <c r="B19" s="34">
        <v>257.11</v>
      </c>
      <c r="C19" s="34">
        <v>73.59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115.16</v>
      </c>
      <c r="N19">
        <v>269.92</v>
      </c>
      <c r="O19">
        <v>74.66</v>
      </c>
      <c r="P19">
        <v>7.18</v>
      </c>
      <c r="Q19">
        <v>7.2</v>
      </c>
      <c r="R19" s="93">
        <v>0</v>
      </c>
      <c r="S19" s="93">
        <v>0</v>
      </c>
      <c r="T19" s="93">
        <v>0</v>
      </c>
      <c r="U19">
        <v>6.87</v>
      </c>
      <c r="V19">
        <v>0</v>
      </c>
      <c r="W19">
        <v>5.82</v>
      </c>
      <c r="X19">
        <v>30.72</v>
      </c>
      <c r="Y19">
        <v>10.24</v>
      </c>
      <c r="Z19">
        <v>10.25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17.68</v>
      </c>
      <c r="AI19">
        <v>17.68</v>
      </c>
      <c r="AJ19">
        <v>29.5</v>
      </c>
      <c r="AK19">
        <v>0</v>
      </c>
      <c r="AL19">
        <v>0</v>
      </c>
    </row>
    <row r="20" spans="1:38">
      <c r="A20" t="s">
        <v>62</v>
      </c>
      <c r="B20" s="34">
        <v>257.11</v>
      </c>
      <c r="C20" s="34">
        <v>73.59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115.16</v>
      </c>
      <c r="N20">
        <v>269.92</v>
      </c>
      <c r="O20">
        <v>74.66</v>
      </c>
      <c r="P20">
        <v>7.18</v>
      </c>
      <c r="Q20">
        <v>7.2</v>
      </c>
      <c r="R20" s="93">
        <v>0</v>
      </c>
      <c r="S20" s="93">
        <v>0</v>
      </c>
      <c r="T20" s="93">
        <v>0</v>
      </c>
      <c r="U20">
        <v>6.87</v>
      </c>
      <c r="V20">
        <v>0</v>
      </c>
      <c r="W20">
        <v>5.82</v>
      </c>
      <c r="X20">
        <v>30.1</v>
      </c>
      <c r="Y20">
        <v>10.029999999999999</v>
      </c>
      <c r="Z20">
        <v>10.050000000000001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</v>
      </c>
      <c r="AH20">
        <v>17.78</v>
      </c>
      <c r="AI20">
        <v>17.78</v>
      </c>
      <c r="AJ20">
        <v>29.5</v>
      </c>
      <c r="AK20">
        <v>0</v>
      </c>
      <c r="AL20">
        <v>0</v>
      </c>
    </row>
    <row r="21" spans="1:38">
      <c r="A21" t="s">
        <v>63</v>
      </c>
      <c r="B21" s="34">
        <v>257.11</v>
      </c>
      <c r="C21" s="34">
        <v>73.59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115.16</v>
      </c>
      <c r="N21">
        <v>269.92</v>
      </c>
      <c r="O21">
        <v>74.66</v>
      </c>
      <c r="P21">
        <v>6.95</v>
      </c>
      <c r="Q21">
        <v>7.2</v>
      </c>
      <c r="R21" s="93">
        <v>0</v>
      </c>
      <c r="S21" s="93">
        <v>0</v>
      </c>
      <c r="T21" s="93">
        <v>0</v>
      </c>
      <c r="U21">
        <v>6.87</v>
      </c>
      <c r="V21">
        <v>0</v>
      </c>
      <c r="W21">
        <v>5.82</v>
      </c>
      <c r="X21">
        <v>29.78</v>
      </c>
      <c r="Y21">
        <v>9.93</v>
      </c>
      <c r="Z21">
        <v>9.93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13.37</v>
      </c>
      <c r="AI21">
        <v>13.37</v>
      </c>
      <c r="AJ21">
        <v>29.5</v>
      </c>
      <c r="AK21">
        <v>0</v>
      </c>
      <c r="AL21">
        <v>0</v>
      </c>
    </row>
    <row r="22" spans="1:38">
      <c r="A22" t="s">
        <v>64</v>
      </c>
      <c r="B22" s="34">
        <v>257.11</v>
      </c>
      <c r="C22" s="34">
        <v>73.59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115.16</v>
      </c>
      <c r="N22">
        <v>269.92</v>
      </c>
      <c r="O22">
        <v>74.66</v>
      </c>
      <c r="P22">
        <v>6.95</v>
      </c>
      <c r="Q22">
        <v>7.2</v>
      </c>
      <c r="R22" s="93">
        <v>0</v>
      </c>
      <c r="S22" s="93">
        <v>0</v>
      </c>
      <c r="T22" s="93">
        <v>0</v>
      </c>
      <c r="U22">
        <v>6.87</v>
      </c>
      <c r="V22">
        <v>0</v>
      </c>
      <c r="W22">
        <v>5.82</v>
      </c>
      <c r="X22">
        <v>28.73</v>
      </c>
      <c r="Y22">
        <v>9.58</v>
      </c>
      <c r="Z22">
        <v>9.57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12.83</v>
      </c>
      <c r="AH22">
        <v>13.37</v>
      </c>
      <c r="AI22">
        <v>13.37</v>
      </c>
      <c r="AJ22">
        <v>29.5</v>
      </c>
      <c r="AK22">
        <v>0</v>
      </c>
      <c r="AL22">
        <v>0</v>
      </c>
    </row>
    <row r="23" spans="1:38">
      <c r="A23" t="s">
        <v>65</v>
      </c>
      <c r="B23" s="34">
        <v>257.11</v>
      </c>
      <c r="C23" s="34">
        <v>73.59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115.16</v>
      </c>
      <c r="N23">
        <v>269.92</v>
      </c>
      <c r="O23">
        <v>74.66</v>
      </c>
      <c r="P23">
        <v>6.79</v>
      </c>
      <c r="Q23">
        <v>7.2</v>
      </c>
      <c r="R23" s="93">
        <v>0</v>
      </c>
      <c r="S23" s="93">
        <v>0</v>
      </c>
      <c r="T23" s="93">
        <v>0</v>
      </c>
      <c r="U23">
        <v>6.72</v>
      </c>
      <c r="V23">
        <v>0</v>
      </c>
      <c r="W23">
        <v>5.63</v>
      </c>
      <c r="X23">
        <v>30.86</v>
      </c>
      <c r="Y23">
        <v>10.29</v>
      </c>
      <c r="Z23">
        <v>10.28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12.92</v>
      </c>
      <c r="AH23">
        <v>13.37</v>
      </c>
      <c r="AI23">
        <v>13.37</v>
      </c>
      <c r="AJ23">
        <v>29.5</v>
      </c>
      <c r="AK23">
        <v>0</v>
      </c>
      <c r="AL23">
        <v>0</v>
      </c>
    </row>
    <row r="24" spans="1:38">
      <c r="A24" t="s">
        <v>66</v>
      </c>
      <c r="B24" s="34">
        <v>257.11</v>
      </c>
      <c r="C24" s="34">
        <v>73.59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115.16</v>
      </c>
      <c r="N24">
        <v>269.92</v>
      </c>
      <c r="O24">
        <v>74.66</v>
      </c>
      <c r="P24">
        <v>6.79</v>
      </c>
      <c r="Q24">
        <v>7.2</v>
      </c>
      <c r="R24" s="93">
        <v>0</v>
      </c>
      <c r="S24" s="93">
        <v>0</v>
      </c>
      <c r="T24" s="93">
        <v>0</v>
      </c>
      <c r="U24">
        <v>6.72</v>
      </c>
      <c r="V24">
        <v>0</v>
      </c>
      <c r="W24">
        <v>5.63</v>
      </c>
      <c r="X24">
        <v>30.47</v>
      </c>
      <c r="Y24">
        <v>10.15</v>
      </c>
      <c r="Z24">
        <v>10.16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13.16</v>
      </c>
      <c r="AH24">
        <v>13.62</v>
      </c>
      <c r="AI24">
        <v>13.62</v>
      </c>
      <c r="AJ24">
        <v>29.5</v>
      </c>
      <c r="AK24">
        <v>0</v>
      </c>
      <c r="AL24">
        <v>0</v>
      </c>
    </row>
    <row r="25" spans="1:38">
      <c r="A25" t="s">
        <v>67</v>
      </c>
      <c r="B25" s="34">
        <v>257.11</v>
      </c>
      <c r="C25" s="34">
        <v>73.59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115.16</v>
      </c>
      <c r="N25">
        <v>269.92</v>
      </c>
      <c r="O25">
        <v>74.66</v>
      </c>
      <c r="P25">
        <v>6.79</v>
      </c>
      <c r="Q25">
        <v>7.2</v>
      </c>
      <c r="R25" s="93">
        <v>0</v>
      </c>
      <c r="S25" s="93">
        <v>0</v>
      </c>
      <c r="T25" s="93">
        <v>0</v>
      </c>
      <c r="U25">
        <v>6.72</v>
      </c>
      <c r="V25">
        <v>0</v>
      </c>
      <c r="W25">
        <v>5.63</v>
      </c>
      <c r="X25">
        <v>30.33</v>
      </c>
      <c r="Y25">
        <v>10.11</v>
      </c>
      <c r="Z25">
        <v>10.11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13.25</v>
      </c>
      <c r="AH25">
        <v>13.62</v>
      </c>
      <c r="AI25">
        <v>13.62</v>
      </c>
      <c r="AJ25">
        <v>30.46</v>
      </c>
      <c r="AK25">
        <v>0</v>
      </c>
      <c r="AL25">
        <v>0</v>
      </c>
    </row>
    <row r="26" spans="1:38">
      <c r="A26" t="s">
        <v>68</v>
      </c>
      <c r="B26" s="34">
        <v>257.11</v>
      </c>
      <c r="C26" s="34">
        <v>73.59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115.16</v>
      </c>
      <c r="N26">
        <v>269.92</v>
      </c>
      <c r="O26">
        <v>74.66</v>
      </c>
      <c r="P26">
        <v>6.79</v>
      </c>
      <c r="Q26">
        <v>7.2</v>
      </c>
      <c r="R26" s="93">
        <v>0</v>
      </c>
      <c r="S26" s="93">
        <v>0</v>
      </c>
      <c r="T26" s="93">
        <v>0</v>
      </c>
      <c r="U26">
        <v>6.72</v>
      </c>
      <c r="V26">
        <v>0</v>
      </c>
      <c r="W26">
        <v>5.63</v>
      </c>
      <c r="X26">
        <v>31.27</v>
      </c>
      <c r="Y26">
        <v>10.43</v>
      </c>
      <c r="Z26">
        <v>10.42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12.77</v>
      </c>
      <c r="AH26">
        <v>13.62</v>
      </c>
      <c r="AI26">
        <v>13.62</v>
      </c>
      <c r="AJ26">
        <v>30.46</v>
      </c>
      <c r="AK26">
        <v>0</v>
      </c>
      <c r="AL26">
        <v>0</v>
      </c>
    </row>
    <row r="27" spans="1:38">
      <c r="A27" t="s">
        <v>69</v>
      </c>
      <c r="B27" s="34">
        <v>257.11</v>
      </c>
      <c r="C27" s="34">
        <v>73.59</v>
      </c>
      <c r="D27" s="93">
        <f t="shared" si="0"/>
        <v>15.79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115.16</v>
      </c>
      <c r="N27">
        <v>269.92</v>
      </c>
      <c r="O27">
        <v>74.66</v>
      </c>
      <c r="P27">
        <v>6.79</v>
      </c>
      <c r="Q27">
        <v>7.2</v>
      </c>
      <c r="R27" s="93">
        <v>10.79</v>
      </c>
      <c r="S27" s="93">
        <v>1.45</v>
      </c>
      <c r="T27" s="93">
        <v>3.55</v>
      </c>
      <c r="U27">
        <v>6.72</v>
      </c>
      <c r="V27">
        <v>0.43839</v>
      </c>
      <c r="W27">
        <v>5.63</v>
      </c>
      <c r="X27">
        <v>31.69</v>
      </c>
      <c r="Y27">
        <v>10.56</v>
      </c>
      <c r="Z27">
        <v>10.57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15.13</v>
      </c>
      <c r="AH27">
        <v>13.62</v>
      </c>
      <c r="AI27">
        <v>13.62</v>
      </c>
      <c r="AJ27">
        <v>30.46</v>
      </c>
      <c r="AK27">
        <v>0</v>
      </c>
      <c r="AL27">
        <v>0</v>
      </c>
    </row>
    <row r="28" spans="1:38">
      <c r="A28" t="s">
        <v>70</v>
      </c>
      <c r="B28" s="34">
        <v>257.11</v>
      </c>
      <c r="C28" s="34">
        <v>73.59</v>
      </c>
      <c r="D28" s="93">
        <f t="shared" si="0"/>
        <v>35.510000000000005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115.16</v>
      </c>
      <c r="N28">
        <v>269.92</v>
      </c>
      <c r="O28">
        <v>74.66</v>
      </c>
      <c r="P28">
        <v>6.79</v>
      </c>
      <c r="Q28">
        <v>7.2</v>
      </c>
      <c r="R28" s="93">
        <v>23.76</v>
      </c>
      <c r="S28" s="93">
        <v>3</v>
      </c>
      <c r="T28" s="93">
        <v>8.75</v>
      </c>
      <c r="U28">
        <v>6.72</v>
      </c>
      <c r="V28">
        <v>4.7540959999999997</v>
      </c>
      <c r="W28">
        <v>5.63</v>
      </c>
      <c r="X28">
        <v>32.53</v>
      </c>
      <c r="Y28">
        <v>10.84</v>
      </c>
      <c r="Z28">
        <v>10.85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15.21</v>
      </c>
      <c r="AH28">
        <v>28.55</v>
      </c>
      <c r="AI28">
        <v>28.55</v>
      </c>
      <c r="AJ28">
        <v>30.46</v>
      </c>
      <c r="AK28">
        <v>0.17</v>
      </c>
      <c r="AL28">
        <v>7.0000000000000007E-2</v>
      </c>
    </row>
    <row r="29" spans="1:38">
      <c r="A29" t="s">
        <v>71</v>
      </c>
      <c r="B29" s="34">
        <v>257.11</v>
      </c>
      <c r="C29" s="34">
        <v>73.59</v>
      </c>
      <c r="D29" s="93">
        <f t="shared" si="0"/>
        <v>56.49</v>
      </c>
      <c r="E29" s="34"/>
      <c r="F29" s="34"/>
      <c r="G29" s="34"/>
      <c r="H29" s="34"/>
      <c r="I29" s="34"/>
      <c r="J29" s="37">
        <v>0.15</v>
      </c>
      <c r="K29" s="37">
        <v>0.15</v>
      </c>
      <c r="L29" s="37">
        <v>0.16</v>
      </c>
      <c r="M29">
        <v>115.16</v>
      </c>
      <c r="N29">
        <v>269.92</v>
      </c>
      <c r="O29">
        <v>74.66</v>
      </c>
      <c r="P29">
        <v>6.79</v>
      </c>
      <c r="Q29">
        <v>7.2</v>
      </c>
      <c r="R29" s="93">
        <v>33</v>
      </c>
      <c r="S29" s="93">
        <v>8</v>
      </c>
      <c r="T29" s="93">
        <v>15.49</v>
      </c>
      <c r="U29">
        <v>6.72</v>
      </c>
      <c r="V29">
        <v>12.138532</v>
      </c>
      <c r="W29">
        <v>5.63</v>
      </c>
      <c r="X29">
        <v>35.56</v>
      </c>
      <c r="Y29">
        <v>11.85</v>
      </c>
      <c r="Z29">
        <v>11.85</v>
      </c>
      <c r="AA29">
        <v>1.1299999999999999</v>
      </c>
      <c r="AB29">
        <v>0.23</v>
      </c>
      <c r="AC29">
        <v>0.33</v>
      </c>
      <c r="AD29">
        <v>1</v>
      </c>
      <c r="AE29">
        <v>5</v>
      </c>
      <c r="AF29">
        <v>3</v>
      </c>
      <c r="AG29">
        <v>15.44</v>
      </c>
      <c r="AH29">
        <v>27.88</v>
      </c>
      <c r="AI29">
        <v>27.88</v>
      </c>
      <c r="AJ29">
        <v>30.52</v>
      </c>
      <c r="AK29">
        <v>1.74</v>
      </c>
      <c r="AL29">
        <v>0.75</v>
      </c>
    </row>
    <row r="30" spans="1:38">
      <c r="A30" t="s">
        <v>72</v>
      </c>
      <c r="B30" s="34">
        <v>257.11</v>
      </c>
      <c r="C30" s="34">
        <v>73.59</v>
      </c>
      <c r="D30" s="93">
        <f t="shared" si="0"/>
        <v>73.45</v>
      </c>
      <c r="E30" s="34"/>
      <c r="F30" s="34"/>
      <c r="G30" s="34"/>
      <c r="H30" s="34"/>
      <c r="I30" s="34"/>
      <c r="J30" s="37">
        <v>0.51</v>
      </c>
      <c r="K30" s="37">
        <v>0.51</v>
      </c>
      <c r="L30" s="37">
        <v>0.52</v>
      </c>
      <c r="M30">
        <v>115.16</v>
      </c>
      <c r="N30">
        <v>269.92</v>
      </c>
      <c r="O30">
        <v>74.66</v>
      </c>
      <c r="P30">
        <v>6.79</v>
      </c>
      <c r="Q30">
        <v>7.2</v>
      </c>
      <c r="R30" s="93">
        <v>33</v>
      </c>
      <c r="S30" s="93">
        <v>15</v>
      </c>
      <c r="T30" s="93">
        <v>25.45</v>
      </c>
      <c r="U30">
        <v>6.72</v>
      </c>
      <c r="V30">
        <v>18.928705999999998</v>
      </c>
      <c r="W30">
        <v>5.63</v>
      </c>
      <c r="X30">
        <v>36.53</v>
      </c>
      <c r="Y30">
        <v>12.18</v>
      </c>
      <c r="Z30">
        <v>12.17</v>
      </c>
      <c r="AA30">
        <v>5.65</v>
      </c>
      <c r="AB30">
        <v>1.1299999999999999</v>
      </c>
      <c r="AC30">
        <v>1.67</v>
      </c>
      <c r="AD30">
        <v>2</v>
      </c>
      <c r="AE30">
        <v>9</v>
      </c>
      <c r="AF30">
        <v>4</v>
      </c>
      <c r="AG30">
        <v>15.07</v>
      </c>
      <c r="AH30">
        <v>27.22</v>
      </c>
      <c r="AI30">
        <v>27.22</v>
      </c>
      <c r="AJ30">
        <v>30.52</v>
      </c>
      <c r="AK30">
        <v>5.87</v>
      </c>
      <c r="AL30">
        <v>2.52</v>
      </c>
    </row>
    <row r="31" spans="1:38">
      <c r="A31" t="s">
        <v>73</v>
      </c>
      <c r="B31" s="34">
        <v>257.11</v>
      </c>
      <c r="C31" s="34">
        <v>73.59</v>
      </c>
      <c r="D31" s="93">
        <f t="shared" si="0"/>
        <v>84.45</v>
      </c>
      <c r="E31" s="34"/>
      <c r="F31" s="34"/>
      <c r="G31" s="34"/>
      <c r="H31" s="34"/>
      <c r="I31" s="34"/>
      <c r="J31" s="37">
        <v>1.03</v>
      </c>
      <c r="K31" s="37">
        <v>1.03</v>
      </c>
      <c r="L31" s="37">
        <v>1.05</v>
      </c>
      <c r="M31">
        <v>115.16</v>
      </c>
      <c r="N31">
        <v>269.92</v>
      </c>
      <c r="O31">
        <v>74.66</v>
      </c>
      <c r="P31">
        <v>6.64</v>
      </c>
      <c r="Q31">
        <v>7.2</v>
      </c>
      <c r="R31" s="93">
        <v>31.22</v>
      </c>
      <c r="S31" s="93">
        <v>22</v>
      </c>
      <c r="T31" s="93">
        <v>31.23</v>
      </c>
      <c r="U31">
        <v>6.56</v>
      </c>
      <c r="V31">
        <v>25.387651999999999</v>
      </c>
      <c r="W31">
        <v>5.54</v>
      </c>
      <c r="X31">
        <v>37.71</v>
      </c>
      <c r="Y31">
        <v>12.57</v>
      </c>
      <c r="Z31">
        <v>12.56</v>
      </c>
      <c r="AA31">
        <v>12.75</v>
      </c>
      <c r="AB31">
        <v>2.5499999999999998</v>
      </c>
      <c r="AC31">
        <v>3.33</v>
      </c>
      <c r="AD31">
        <v>4</v>
      </c>
      <c r="AE31">
        <v>11</v>
      </c>
      <c r="AF31">
        <v>6</v>
      </c>
      <c r="AG31">
        <v>14.49</v>
      </c>
      <c r="AH31">
        <v>27.88</v>
      </c>
      <c r="AI31">
        <v>27.88</v>
      </c>
      <c r="AJ31">
        <v>30.52</v>
      </c>
      <c r="AK31">
        <v>12.52</v>
      </c>
      <c r="AL31">
        <v>5.36</v>
      </c>
    </row>
    <row r="32" spans="1:38">
      <c r="A32" t="s">
        <v>74</v>
      </c>
      <c r="B32" s="34">
        <v>257.11</v>
      </c>
      <c r="C32" s="34">
        <v>73.59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1.67</v>
      </c>
      <c r="K32" s="37">
        <v>1.67</v>
      </c>
      <c r="L32" s="37">
        <v>1.72</v>
      </c>
      <c r="M32">
        <v>115.16</v>
      </c>
      <c r="N32">
        <v>269.92</v>
      </c>
      <c r="O32">
        <v>74.66</v>
      </c>
      <c r="P32">
        <v>6.64</v>
      </c>
      <c r="Q32">
        <v>7.2</v>
      </c>
      <c r="R32" s="93">
        <v>28.65</v>
      </c>
      <c r="S32" s="93">
        <v>28.65</v>
      </c>
      <c r="T32" s="93">
        <v>28.65</v>
      </c>
      <c r="U32">
        <v>6.56</v>
      </c>
      <c r="V32">
        <v>32.207051999999997</v>
      </c>
      <c r="W32">
        <v>5.54</v>
      </c>
      <c r="X32">
        <v>39.03</v>
      </c>
      <c r="Y32">
        <v>13.01</v>
      </c>
      <c r="Z32">
        <v>13.01</v>
      </c>
      <c r="AA32">
        <v>21.68</v>
      </c>
      <c r="AB32">
        <v>4.34</v>
      </c>
      <c r="AC32">
        <v>6.67</v>
      </c>
      <c r="AD32">
        <v>7</v>
      </c>
      <c r="AE32">
        <v>17</v>
      </c>
      <c r="AF32">
        <v>8</v>
      </c>
      <c r="AG32">
        <v>14.35</v>
      </c>
      <c r="AH32">
        <v>28.55</v>
      </c>
      <c r="AI32">
        <v>28.55</v>
      </c>
      <c r="AJ32">
        <v>30.52</v>
      </c>
      <c r="AK32">
        <v>21.01</v>
      </c>
      <c r="AL32">
        <v>9.01</v>
      </c>
    </row>
    <row r="33" spans="1:38">
      <c r="A33" t="s">
        <v>75</v>
      </c>
      <c r="B33" s="34">
        <v>257.11</v>
      </c>
      <c r="C33" s="34">
        <v>73.59</v>
      </c>
      <c r="D33" s="93">
        <f t="shared" si="0"/>
        <v>90.5</v>
      </c>
      <c r="E33" s="34"/>
      <c r="F33" s="34"/>
      <c r="G33" s="34"/>
      <c r="H33" s="34"/>
      <c r="I33" s="34"/>
      <c r="J33" s="37">
        <v>2.5299999999999998</v>
      </c>
      <c r="K33" s="37">
        <v>2.5299999999999998</v>
      </c>
      <c r="L33" s="37">
        <v>2.6</v>
      </c>
      <c r="M33">
        <v>115.16</v>
      </c>
      <c r="N33">
        <v>269.92</v>
      </c>
      <c r="O33">
        <v>74.66</v>
      </c>
      <c r="P33">
        <v>6.64</v>
      </c>
      <c r="Q33">
        <v>7.2</v>
      </c>
      <c r="R33" s="93">
        <v>30.16</v>
      </c>
      <c r="S33" s="93">
        <v>30.17</v>
      </c>
      <c r="T33" s="93">
        <v>30.17</v>
      </c>
      <c r="U33">
        <v>6.56</v>
      </c>
      <c r="V33">
        <v>38.909548000000001</v>
      </c>
      <c r="W33">
        <v>5.54</v>
      </c>
      <c r="X33">
        <v>40.549999999999997</v>
      </c>
      <c r="Y33">
        <v>13.52</v>
      </c>
      <c r="Z33">
        <v>13.51</v>
      </c>
      <c r="AA33">
        <v>41.68</v>
      </c>
      <c r="AB33">
        <v>8.33</v>
      </c>
      <c r="AC33">
        <v>10</v>
      </c>
      <c r="AD33">
        <v>7</v>
      </c>
      <c r="AE33">
        <v>21</v>
      </c>
      <c r="AF33">
        <v>11</v>
      </c>
      <c r="AG33">
        <v>14.82</v>
      </c>
      <c r="AH33">
        <v>29.12</v>
      </c>
      <c r="AI33">
        <v>29.12</v>
      </c>
      <c r="AJ33">
        <v>29.56</v>
      </c>
      <c r="AK33">
        <v>46</v>
      </c>
      <c r="AL33">
        <v>19</v>
      </c>
    </row>
    <row r="34" spans="1:38">
      <c r="A34" t="s">
        <v>76</v>
      </c>
      <c r="B34" s="34">
        <v>257.11</v>
      </c>
      <c r="C34" s="34">
        <v>73.59</v>
      </c>
      <c r="D34" s="93">
        <f t="shared" si="0"/>
        <v>92</v>
      </c>
      <c r="E34" s="34"/>
      <c r="F34" s="34"/>
      <c r="G34" s="34"/>
      <c r="H34" s="34"/>
      <c r="I34" s="34"/>
      <c r="J34" s="37">
        <v>3.45</v>
      </c>
      <c r="K34" s="37">
        <v>3.45</v>
      </c>
      <c r="L34" s="37">
        <v>3.53</v>
      </c>
      <c r="M34">
        <v>115.16</v>
      </c>
      <c r="N34">
        <v>269.92</v>
      </c>
      <c r="O34">
        <v>74.66</v>
      </c>
      <c r="P34">
        <v>6.64</v>
      </c>
      <c r="Q34">
        <v>7.2</v>
      </c>
      <c r="R34" s="93">
        <v>30.66</v>
      </c>
      <c r="S34" s="93">
        <v>30.67</v>
      </c>
      <c r="T34" s="93">
        <v>30.67</v>
      </c>
      <c r="U34">
        <v>6.56</v>
      </c>
      <c r="V34">
        <v>45.446429999999999</v>
      </c>
      <c r="W34">
        <v>5.54</v>
      </c>
      <c r="X34">
        <v>42.05</v>
      </c>
      <c r="Y34">
        <v>14.02</v>
      </c>
      <c r="Z34">
        <v>14.01</v>
      </c>
      <c r="AA34">
        <v>57.73</v>
      </c>
      <c r="AB34">
        <v>11.55</v>
      </c>
      <c r="AC34">
        <v>13.03</v>
      </c>
      <c r="AD34">
        <v>10</v>
      </c>
      <c r="AE34">
        <v>25</v>
      </c>
      <c r="AF34">
        <v>13</v>
      </c>
      <c r="AG34">
        <v>14.56</v>
      </c>
      <c r="AH34">
        <v>30.72</v>
      </c>
      <c r="AI34">
        <v>30.72</v>
      </c>
      <c r="AJ34">
        <v>29.56</v>
      </c>
      <c r="AK34">
        <v>56</v>
      </c>
      <c r="AL34">
        <v>24</v>
      </c>
    </row>
    <row r="35" spans="1:38">
      <c r="A35" t="s">
        <v>77</v>
      </c>
      <c r="B35" s="34">
        <v>257.11</v>
      </c>
      <c r="C35" s="34">
        <v>73.59</v>
      </c>
      <c r="D35" s="93">
        <f t="shared" si="0"/>
        <v>95.5</v>
      </c>
      <c r="E35" s="34"/>
      <c r="F35" s="34"/>
      <c r="G35" s="34"/>
      <c r="H35" s="34"/>
      <c r="I35" s="34"/>
      <c r="J35" s="37">
        <v>4.5199999999999996</v>
      </c>
      <c r="K35" s="37">
        <v>4.5199999999999996</v>
      </c>
      <c r="L35" s="37">
        <v>4.63</v>
      </c>
      <c r="M35">
        <v>32.93</v>
      </c>
      <c r="N35">
        <v>269.92</v>
      </c>
      <c r="O35">
        <v>74.66</v>
      </c>
      <c r="P35">
        <v>6.64</v>
      </c>
      <c r="Q35">
        <v>7.32</v>
      </c>
      <c r="R35" s="93">
        <v>31.84</v>
      </c>
      <c r="S35" s="93">
        <v>31.83</v>
      </c>
      <c r="T35" s="93">
        <v>31.83</v>
      </c>
      <c r="U35">
        <v>6.56</v>
      </c>
      <c r="V35">
        <v>52.665252000000002</v>
      </c>
      <c r="W35">
        <v>5.54</v>
      </c>
      <c r="X35">
        <v>40.98</v>
      </c>
      <c r="Y35">
        <v>13.66</v>
      </c>
      <c r="Z35">
        <v>13.66</v>
      </c>
      <c r="AA35">
        <v>74.63</v>
      </c>
      <c r="AB35">
        <v>14.92</v>
      </c>
      <c r="AC35">
        <v>20.07</v>
      </c>
      <c r="AD35">
        <v>13.89</v>
      </c>
      <c r="AE35">
        <v>29</v>
      </c>
      <c r="AF35">
        <v>14</v>
      </c>
      <c r="AG35">
        <v>12.17</v>
      </c>
      <c r="AH35">
        <v>31.06</v>
      </c>
      <c r="AI35">
        <v>31.06</v>
      </c>
      <c r="AJ35">
        <v>29.56</v>
      </c>
      <c r="AK35">
        <v>67</v>
      </c>
      <c r="AL35">
        <v>28</v>
      </c>
    </row>
    <row r="36" spans="1:38">
      <c r="A36" t="s">
        <v>78</v>
      </c>
      <c r="B36" s="34">
        <v>257.11</v>
      </c>
      <c r="C36" s="34">
        <v>73.59</v>
      </c>
      <c r="D36" s="93">
        <f t="shared" si="0"/>
        <v>96.5</v>
      </c>
      <c r="E36" s="34"/>
      <c r="F36" s="34"/>
      <c r="G36" s="34"/>
      <c r="H36" s="34"/>
      <c r="I36" s="34"/>
      <c r="J36" s="37">
        <v>5.53</v>
      </c>
      <c r="K36" s="37">
        <v>5.53</v>
      </c>
      <c r="L36" s="37">
        <v>5.67</v>
      </c>
      <c r="M36">
        <v>32.93</v>
      </c>
      <c r="N36">
        <v>269.92</v>
      </c>
      <c r="O36">
        <v>74.66</v>
      </c>
      <c r="P36">
        <v>6.64</v>
      </c>
      <c r="Q36">
        <v>7.32</v>
      </c>
      <c r="R36" s="93">
        <v>32.159999999999997</v>
      </c>
      <c r="S36" s="93">
        <v>32.17</v>
      </c>
      <c r="T36" s="93">
        <v>32.17</v>
      </c>
      <c r="U36">
        <v>6.56</v>
      </c>
      <c r="V36">
        <v>60.663434000000002</v>
      </c>
      <c r="W36">
        <v>5.54</v>
      </c>
      <c r="X36">
        <v>41.67</v>
      </c>
      <c r="Y36">
        <v>13.89</v>
      </c>
      <c r="Z36">
        <v>13.88</v>
      </c>
      <c r="AA36">
        <v>94.55</v>
      </c>
      <c r="AB36">
        <v>18.91</v>
      </c>
      <c r="AC36">
        <v>27.49</v>
      </c>
      <c r="AD36">
        <v>17.54</v>
      </c>
      <c r="AE36">
        <v>36</v>
      </c>
      <c r="AF36">
        <v>18</v>
      </c>
      <c r="AG36">
        <v>11.84</v>
      </c>
      <c r="AH36">
        <v>32.729999999999997</v>
      </c>
      <c r="AI36">
        <v>32.729999999999997</v>
      </c>
      <c r="AJ36">
        <v>29.56</v>
      </c>
      <c r="AK36">
        <v>81</v>
      </c>
      <c r="AL36">
        <v>34</v>
      </c>
    </row>
    <row r="37" spans="1:38">
      <c r="A37" t="s">
        <v>79</v>
      </c>
      <c r="B37" s="34">
        <v>257.11</v>
      </c>
      <c r="C37" s="34">
        <v>73.59</v>
      </c>
      <c r="D37" s="93">
        <f t="shared" si="0"/>
        <v>96.5</v>
      </c>
      <c r="E37" s="34"/>
      <c r="F37" s="34"/>
      <c r="G37" s="34"/>
      <c r="H37" s="34"/>
      <c r="I37" s="34"/>
      <c r="J37" s="37">
        <v>6.53</v>
      </c>
      <c r="K37" s="37">
        <v>6.53</v>
      </c>
      <c r="L37" s="37">
        <v>6.69</v>
      </c>
      <c r="M37">
        <v>94.09</v>
      </c>
      <c r="N37">
        <v>269.92</v>
      </c>
      <c r="O37">
        <v>74.66</v>
      </c>
      <c r="P37">
        <v>6.64</v>
      </c>
      <c r="Q37">
        <v>7.32</v>
      </c>
      <c r="R37" s="93">
        <v>32.159999999999997</v>
      </c>
      <c r="S37" s="93">
        <v>32.17</v>
      </c>
      <c r="T37" s="93">
        <v>32.17</v>
      </c>
      <c r="U37">
        <v>6.56</v>
      </c>
      <c r="V37">
        <v>68.232968</v>
      </c>
      <c r="W37">
        <v>5.54</v>
      </c>
      <c r="X37">
        <v>41.72</v>
      </c>
      <c r="Y37">
        <v>13.91</v>
      </c>
      <c r="Z37">
        <v>13.91</v>
      </c>
      <c r="AA37">
        <v>115.46</v>
      </c>
      <c r="AB37">
        <v>23.09</v>
      </c>
      <c r="AC37">
        <v>34.880000000000003</v>
      </c>
      <c r="AD37">
        <v>20.94</v>
      </c>
      <c r="AE37">
        <v>44</v>
      </c>
      <c r="AF37">
        <v>22</v>
      </c>
      <c r="AG37">
        <v>11.17</v>
      </c>
      <c r="AH37">
        <v>34.44</v>
      </c>
      <c r="AI37">
        <v>34.44</v>
      </c>
      <c r="AJ37">
        <v>29.5</v>
      </c>
      <c r="AK37">
        <v>88</v>
      </c>
      <c r="AL37">
        <v>37</v>
      </c>
    </row>
    <row r="38" spans="1:38">
      <c r="A38" t="s">
        <v>80</v>
      </c>
      <c r="B38" s="34">
        <v>257.11</v>
      </c>
      <c r="C38" s="34">
        <v>73.59</v>
      </c>
      <c r="D38" s="93">
        <f t="shared" si="0"/>
        <v>96.5</v>
      </c>
      <c r="E38" s="34"/>
      <c r="F38" s="34"/>
      <c r="G38" s="34"/>
      <c r="H38" s="34"/>
      <c r="I38" s="34"/>
      <c r="J38" s="37">
        <v>7.51</v>
      </c>
      <c r="K38" s="37">
        <v>7.51</v>
      </c>
      <c r="L38" s="37">
        <v>7.69</v>
      </c>
      <c r="M38">
        <v>94.09</v>
      </c>
      <c r="N38">
        <v>269.92</v>
      </c>
      <c r="O38">
        <v>74.66</v>
      </c>
      <c r="P38">
        <v>6.64</v>
      </c>
      <c r="Q38">
        <v>7.32</v>
      </c>
      <c r="R38" s="93">
        <v>32.159999999999997</v>
      </c>
      <c r="S38" s="93">
        <v>32.17</v>
      </c>
      <c r="T38" s="93">
        <v>32.17</v>
      </c>
      <c r="U38">
        <v>6.56</v>
      </c>
      <c r="V38">
        <v>75.071852000000007</v>
      </c>
      <c r="W38">
        <v>5.54</v>
      </c>
      <c r="X38">
        <v>41.61</v>
      </c>
      <c r="Y38">
        <v>13.87</v>
      </c>
      <c r="Z38">
        <v>13.87</v>
      </c>
      <c r="AA38">
        <v>134.53</v>
      </c>
      <c r="AB38">
        <v>26.91</v>
      </c>
      <c r="AC38">
        <v>42.08</v>
      </c>
      <c r="AD38">
        <v>23.97</v>
      </c>
      <c r="AE38">
        <v>49</v>
      </c>
      <c r="AF38">
        <v>24</v>
      </c>
      <c r="AG38">
        <v>10.84</v>
      </c>
      <c r="AH38">
        <v>36.17</v>
      </c>
      <c r="AI38">
        <v>36.17</v>
      </c>
      <c r="AJ38">
        <v>29.5</v>
      </c>
      <c r="AK38">
        <v>102</v>
      </c>
      <c r="AL38">
        <v>43</v>
      </c>
    </row>
    <row r="39" spans="1:38">
      <c r="A39" t="s">
        <v>81</v>
      </c>
      <c r="B39" s="34">
        <v>257.11</v>
      </c>
      <c r="C39" s="34">
        <v>73.59</v>
      </c>
      <c r="D39" s="93">
        <f t="shared" si="0"/>
        <v>97</v>
      </c>
      <c r="E39" s="34"/>
      <c r="F39" s="34"/>
      <c r="G39" s="34"/>
      <c r="H39" s="34"/>
      <c r="I39" s="34"/>
      <c r="J39" s="37">
        <v>8.41</v>
      </c>
      <c r="K39" s="37">
        <v>8.41</v>
      </c>
      <c r="L39" s="37">
        <v>8.6199999999999992</v>
      </c>
      <c r="M39">
        <v>94.09</v>
      </c>
      <c r="N39">
        <v>269.92</v>
      </c>
      <c r="O39">
        <v>74.66</v>
      </c>
      <c r="P39">
        <v>6.64</v>
      </c>
      <c r="Q39">
        <v>7.32</v>
      </c>
      <c r="R39" s="93">
        <v>32.340000000000003</v>
      </c>
      <c r="S39" s="93">
        <v>32.33</v>
      </c>
      <c r="T39" s="93">
        <v>32.33</v>
      </c>
      <c r="U39">
        <v>6.56</v>
      </c>
      <c r="V39">
        <v>80.585824000000002</v>
      </c>
      <c r="W39">
        <v>5.44</v>
      </c>
      <c r="X39">
        <v>41.66</v>
      </c>
      <c r="Y39">
        <v>13.89</v>
      </c>
      <c r="Z39">
        <v>13.88</v>
      </c>
      <c r="AA39">
        <v>152.66</v>
      </c>
      <c r="AB39">
        <v>30.53</v>
      </c>
      <c r="AC39">
        <v>57.2</v>
      </c>
      <c r="AD39">
        <v>26.84</v>
      </c>
      <c r="AE39">
        <v>54</v>
      </c>
      <c r="AF39">
        <v>27</v>
      </c>
      <c r="AG39">
        <v>10.51</v>
      </c>
      <c r="AH39">
        <v>39.26</v>
      </c>
      <c r="AI39">
        <v>39.26</v>
      </c>
      <c r="AJ39">
        <v>29.45</v>
      </c>
      <c r="AK39">
        <v>112</v>
      </c>
      <c r="AL39">
        <v>48</v>
      </c>
    </row>
    <row r="40" spans="1:38">
      <c r="A40" t="s">
        <v>82</v>
      </c>
      <c r="B40" s="34">
        <v>257.11</v>
      </c>
      <c r="C40" s="34">
        <v>73.59</v>
      </c>
      <c r="D40" s="93">
        <f t="shared" si="0"/>
        <v>97</v>
      </c>
      <c r="E40" s="34"/>
      <c r="F40" s="34"/>
      <c r="G40" s="34"/>
      <c r="H40" s="34"/>
      <c r="I40" s="34"/>
      <c r="J40" s="37">
        <v>9.49</v>
      </c>
      <c r="K40" s="37">
        <v>9.49</v>
      </c>
      <c r="L40" s="37">
        <v>9.7200000000000006</v>
      </c>
      <c r="M40">
        <v>94.09</v>
      </c>
      <c r="N40">
        <v>269.92</v>
      </c>
      <c r="O40">
        <v>74.66</v>
      </c>
      <c r="P40">
        <v>6.64</v>
      </c>
      <c r="Q40">
        <v>7.32</v>
      </c>
      <c r="R40" s="93">
        <v>32.340000000000003</v>
      </c>
      <c r="S40" s="93">
        <v>32.33</v>
      </c>
      <c r="T40" s="93">
        <v>32.33</v>
      </c>
      <c r="U40">
        <v>6.56</v>
      </c>
      <c r="V40">
        <v>84.872304</v>
      </c>
      <c r="W40">
        <v>5.44</v>
      </c>
      <c r="X40">
        <v>41.76</v>
      </c>
      <c r="Y40">
        <v>13.92</v>
      </c>
      <c r="Z40">
        <v>13.92</v>
      </c>
      <c r="AA40">
        <v>171.27</v>
      </c>
      <c r="AB40">
        <v>34.25</v>
      </c>
      <c r="AC40">
        <v>63.69</v>
      </c>
      <c r="AD40">
        <v>29.62</v>
      </c>
      <c r="AE40">
        <v>63</v>
      </c>
      <c r="AF40">
        <v>31</v>
      </c>
      <c r="AG40">
        <v>10.17</v>
      </c>
      <c r="AH40">
        <v>41.75</v>
      </c>
      <c r="AI40">
        <v>41.75</v>
      </c>
      <c r="AJ40">
        <v>29.45</v>
      </c>
      <c r="AK40">
        <v>126</v>
      </c>
      <c r="AL40">
        <v>54</v>
      </c>
    </row>
    <row r="41" spans="1:38">
      <c r="A41" t="s">
        <v>83</v>
      </c>
      <c r="B41" s="34">
        <v>257.11</v>
      </c>
      <c r="C41" s="34">
        <v>73.59</v>
      </c>
      <c r="D41" s="93">
        <f t="shared" si="0"/>
        <v>97</v>
      </c>
      <c r="E41" s="34"/>
      <c r="F41" s="34"/>
      <c r="G41" s="34"/>
      <c r="H41" s="34"/>
      <c r="I41" s="34"/>
      <c r="J41" s="37">
        <v>10.28</v>
      </c>
      <c r="K41" s="37">
        <v>10.28</v>
      </c>
      <c r="L41" s="37">
        <v>10.53</v>
      </c>
      <c r="M41">
        <v>94.09</v>
      </c>
      <c r="N41">
        <v>269.92</v>
      </c>
      <c r="O41">
        <v>74.66</v>
      </c>
      <c r="P41">
        <v>6.64</v>
      </c>
      <c r="Q41">
        <v>7.32</v>
      </c>
      <c r="R41" s="93">
        <v>32.340000000000003</v>
      </c>
      <c r="S41" s="93">
        <v>32.33</v>
      </c>
      <c r="T41" s="93">
        <v>32.33</v>
      </c>
      <c r="U41">
        <v>6.56</v>
      </c>
      <c r="V41">
        <v>88.525554</v>
      </c>
      <c r="W41">
        <v>5.44</v>
      </c>
      <c r="X41">
        <v>52.54</v>
      </c>
      <c r="Y41">
        <v>17.510000000000002</v>
      </c>
      <c r="Z41">
        <v>17.510000000000002</v>
      </c>
      <c r="AA41">
        <v>177.23</v>
      </c>
      <c r="AB41">
        <v>35.44</v>
      </c>
      <c r="AC41">
        <v>69.83</v>
      </c>
      <c r="AD41">
        <v>35</v>
      </c>
      <c r="AE41">
        <v>69</v>
      </c>
      <c r="AF41">
        <v>34</v>
      </c>
      <c r="AG41">
        <v>15.84</v>
      </c>
      <c r="AH41">
        <v>38.51</v>
      </c>
      <c r="AI41">
        <v>38.51</v>
      </c>
      <c r="AJ41">
        <v>29.45</v>
      </c>
      <c r="AK41">
        <v>140</v>
      </c>
      <c r="AL41">
        <v>60</v>
      </c>
    </row>
    <row r="42" spans="1:38">
      <c r="A42" t="s">
        <v>84</v>
      </c>
      <c r="B42" s="34">
        <v>257.11</v>
      </c>
      <c r="C42" s="34">
        <v>73.59</v>
      </c>
      <c r="D42" s="93">
        <f t="shared" si="0"/>
        <v>97</v>
      </c>
      <c r="E42" s="34"/>
      <c r="F42" s="34"/>
      <c r="G42" s="34"/>
      <c r="H42" s="34"/>
      <c r="I42" s="34"/>
      <c r="J42" s="37">
        <v>10.98</v>
      </c>
      <c r="K42" s="37">
        <v>10.98</v>
      </c>
      <c r="L42" s="37">
        <v>11.26</v>
      </c>
      <c r="M42">
        <v>115.16</v>
      </c>
      <c r="N42">
        <v>269.92</v>
      </c>
      <c r="O42">
        <v>74.66</v>
      </c>
      <c r="P42">
        <v>6.64</v>
      </c>
      <c r="Q42">
        <v>7.32</v>
      </c>
      <c r="R42" s="93">
        <v>32.340000000000003</v>
      </c>
      <c r="S42" s="93">
        <v>32.33</v>
      </c>
      <c r="T42" s="93">
        <v>32.33</v>
      </c>
      <c r="U42">
        <v>6.56</v>
      </c>
      <c r="V42">
        <v>91.526089999999996</v>
      </c>
      <c r="W42">
        <v>5.44</v>
      </c>
      <c r="X42">
        <v>54.19</v>
      </c>
      <c r="Y42">
        <v>18.059999999999999</v>
      </c>
      <c r="Z42">
        <v>18.059999999999999</v>
      </c>
      <c r="AA42">
        <v>190.65</v>
      </c>
      <c r="AB42">
        <v>38.130000000000003</v>
      </c>
      <c r="AC42">
        <v>75.23</v>
      </c>
      <c r="AD42">
        <v>37</v>
      </c>
      <c r="AE42">
        <v>89</v>
      </c>
      <c r="AF42">
        <v>44</v>
      </c>
      <c r="AG42">
        <v>15.96</v>
      </c>
      <c r="AH42">
        <v>38.840000000000003</v>
      </c>
      <c r="AI42">
        <v>38.840000000000003</v>
      </c>
      <c r="AJ42">
        <v>29.41</v>
      </c>
      <c r="AK42">
        <v>151</v>
      </c>
      <c r="AL42">
        <v>64</v>
      </c>
    </row>
    <row r="43" spans="1:38">
      <c r="A43" t="s">
        <v>85</v>
      </c>
      <c r="B43" s="34">
        <v>257.11</v>
      </c>
      <c r="C43" s="34">
        <v>73.59</v>
      </c>
      <c r="D43" s="93">
        <f t="shared" si="0"/>
        <v>97</v>
      </c>
      <c r="E43" s="34"/>
      <c r="F43" s="34"/>
      <c r="G43" s="34"/>
      <c r="H43" s="34"/>
      <c r="I43" s="34"/>
      <c r="J43" s="37">
        <v>11.58</v>
      </c>
      <c r="K43" s="37">
        <v>11.58</v>
      </c>
      <c r="L43" s="37">
        <v>11.87</v>
      </c>
      <c r="M43">
        <v>115.16</v>
      </c>
      <c r="N43">
        <v>269.92</v>
      </c>
      <c r="O43">
        <v>74.66</v>
      </c>
      <c r="P43">
        <v>6.64</v>
      </c>
      <c r="Q43">
        <v>4.47</v>
      </c>
      <c r="R43" s="93">
        <v>32.340000000000003</v>
      </c>
      <c r="S43" s="93">
        <v>32.33</v>
      </c>
      <c r="T43" s="93">
        <v>32.33</v>
      </c>
      <c r="U43">
        <v>6.56</v>
      </c>
      <c r="V43">
        <v>94.331785999999994</v>
      </c>
      <c r="W43">
        <v>5.44</v>
      </c>
      <c r="X43">
        <v>55.83</v>
      </c>
      <c r="Y43">
        <v>18.61</v>
      </c>
      <c r="Z43">
        <v>18.62</v>
      </c>
      <c r="AA43">
        <v>203.09</v>
      </c>
      <c r="AB43">
        <v>40.619999999999997</v>
      </c>
      <c r="AC43">
        <v>80.23</v>
      </c>
      <c r="AD43">
        <v>39</v>
      </c>
      <c r="AE43">
        <v>91</v>
      </c>
      <c r="AF43">
        <v>46</v>
      </c>
      <c r="AG43">
        <v>16.170000000000002</v>
      </c>
      <c r="AH43">
        <v>39.17</v>
      </c>
      <c r="AI43">
        <v>39.17</v>
      </c>
      <c r="AJ43">
        <v>29.41</v>
      </c>
      <c r="AK43">
        <v>165</v>
      </c>
      <c r="AL43">
        <v>70</v>
      </c>
    </row>
    <row r="44" spans="1:38">
      <c r="A44" t="s">
        <v>86</v>
      </c>
      <c r="B44" s="34">
        <v>257.11</v>
      </c>
      <c r="C44" s="34">
        <v>73.59</v>
      </c>
      <c r="D44" s="93">
        <f t="shared" si="0"/>
        <v>97</v>
      </c>
      <c r="E44" s="34"/>
      <c r="F44" s="34"/>
      <c r="G44" s="34"/>
      <c r="H44" s="34"/>
      <c r="I44" s="34"/>
      <c r="J44" s="37">
        <v>13.13</v>
      </c>
      <c r="K44" s="37">
        <v>13.13</v>
      </c>
      <c r="L44" s="37">
        <v>13.46</v>
      </c>
      <c r="M44">
        <v>115.16</v>
      </c>
      <c r="N44">
        <v>269.92</v>
      </c>
      <c r="O44">
        <v>74.66</v>
      </c>
      <c r="P44">
        <v>6.64</v>
      </c>
      <c r="Q44">
        <v>4.47</v>
      </c>
      <c r="R44" s="93">
        <v>32.340000000000003</v>
      </c>
      <c r="S44" s="93">
        <v>32.33</v>
      </c>
      <c r="T44" s="93">
        <v>32.33</v>
      </c>
      <c r="U44">
        <v>6.56</v>
      </c>
      <c r="V44">
        <v>96.660123999999996</v>
      </c>
      <c r="W44">
        <v>5.44</v>
      </c>
      <c r="X44">
        <v>56.94</v>
      </c>
      <c r="Y44">
        <v>18.98</v>
      </c>
      <c r="Z44">
        <v>18.97</v>
      </c>
      <c r="AA44">
        <v>227.38</v>
      </c>
      <c r="AB44">
        <v>45.48</v>
      </c>
      <c r="AC44">
        <v>84.59</v>
      </c>
      <c r="AD44">
        <v>41</v>
      </c>
      <c r="AE44">
        <v>95</v>
      </c>
      <c r="AF44">
        <v>48</v>
      </c>
      <c r="AG44">
        <v>16.510000000000002</v>
      </c>
      <c r="AH44">
        <v>39.51</v>
      </c>
      <c r="AI44">
        <v>39.51</v>
      </c>
      <c r="AJ44">
        <v>29.41</v>
      </c>
      <c r="AK44">
        <v>172</v>
      </c>
      <c r="AL44">
        <v>73</v>
      </c>
    </row>
    <row r="45" spans="1:38">
      <c r="A45" t="s">
        <v>87</v>
      </c>
      <c r="B45" s="34">
        <v>257.11</v>
      </c>
      <c r="C45" s="34">
        <v>73.59</v>
      </c>
      <c r="D45" s="93">
        <f t="shared" si="0"/>
        <v>97</v>
      </c>
      <c r="E45" s="34"/>
      <c r="F45" s="34"/>
      <c r="G45" s="34"/>
      <c r="H45" s="34"/>
      <c r="I45" s="34"/>
      <c r="J45" s="37">
        <v>13.58</v>
      </c>
      <c r="K45" s="37">
        <v>13.58</v>
      </c>
      <c r="L45" s="37">
        <v>13.92</v>
      </c>
      <c r="M45">
        <v>115.16</v>
      </c>
      <c r="N45">
        <v>269.92</v>
      </c>
      <c r="O45">
        <v>74.66</v>
      </c>
      <c r="P45">
        <v>6.64</v>
      </c>
      <c r="Q45">
        <v>4.47</v>
      </c>
      <c r="R45" s="93">
        <v>32.340000000000003</v>
      </c>
      <c r="S45" s="93">
        <v>32.33</v>
      </c>
      <c r="T45" s="93">
        <v>32.33</v>
      </c>
      <c r="U45">
        <v>6.56</v>
      </c>
      <c r="V45">
        <v>97.85839</v>
      </c>
      <c r="W45">
        <v>5.44</v>
      </c>
      <c r="X45">
        <v>58.03</v>
      </c>
      <c r="Y45">
        <v>19.350000000000001</v>
      </c>
      <c r="Z45">
        <v>19.34</v>
      </c>
      <c r="AA45">
        <v>229.17</v>
      </c>
      <c r="AB45">
        <v>45.83</v>
      </c>
      <c r="AC45">
        <v>86.49</v>
      </c>
      <c r="AD45">
        <v>42</v>
      </c>
      <c r="AE45">
        <v>100</v>
      </c>
      <c r="AF45">
        <v>50</v>
      </c>
      <c r="AG45">
        <v>16.670000000000002</v>
      </c>
      <c r="AH45">
        <v>39.93</v>
      </c>
      <c r="AI45">
        <v>39.93</v>
      </c>
      <c r="AJ45">
        <v>29.41</v>
      </c>
      <c r="AK45">
        <v>179</v>
      </c>
      <c r="AL45">
        <v>76</v>
      </c>
    </row>
    <row r="46" spans="1:38">
      <c r="A46" t="s">
        <v>88</v>
      </c>
      <c r="B46" s="34">
        <v>257.11</v>
      </c>
      <c r="C46" s="34">
        <v>73.59</v>
      </c>
      <c r="D46" s="93">
        <f t="shared" si="0"/>
        <v>98</v>
      </c>
      <c r="E46" s="34"/>
      <c r="F46" s="34"/>
      <c r="G46" s="34"/>
      <c r="H46" s="34"/>
      <c r="I46" s="34"/>
      <c r="J46" s="37">
        <v>13.95</v>
      </c>
      <c r="K46" s="37">
        <v>13.95</v>
      </c>
      <c r="L46" s="37">
        <v>14.31</v>
      </c>
      <c r="M46">
        <v>115.16</v>
      </c>
      <c r="N46">
        <v>269.92</v>
      </c>
      <c r="O46">
        <v>74.66</v>
      </c>
      <c r="P46">
        <v>6.64</v>
      </c>
      <c r="Q46">
        <v>4.47</v>
      </c>
      <c r="R46" s="93">
        <v>32.659999999999997</v>
      </c>
      <c r="S46" s="93">
        <v>32.67</v>
      </c>
      <c r="T46" s="93">
        <v>32.67</v>
      </c>
      <c r="U46">
        <v>6.56</v>
      </c>
      <c r="V46">
        <v>97.829164000000006</v>
      </c>
      <c r="W46">
        <v>5.44</v>
      </c>
      <c r="X46">
        <v>47.11</v>
      </c>
      <c r="Y46">
        <v>15.7</v>
      </c>
      <c r="Z46">
        <v>15.72</v>
      </c>
      <c r="AA46">
        <v>229.17</v>
      </c>
      <c r="AB46">
        <v>45.83</v>
      </c>
      <c r="AC46">
        <v>88.57</v>
      </c>
      <c r="AD46">
        <v>42.5</v>
      </c>
      <c r="AE46">
        <v>100</v>
      </c>
      <c r="AF46">
        <v>50</v>
      </c>
      <c r="AG46">
        <v>14.17</v>
      </c>
      <c r="AH46">
        <v>26.98</v>
      </c>
      <c r="AI46">
        <v>26.98</v>
      </c>
      <c r="AJ46">
        <v>29.41</v>
      </c>
      <c r="AK46">
        <v>182</v>
      </c>
      <c r="AL46">
        <v>78</v>
      </c>
    </row>
    <row r="47" spans="1:38">
      <c r="A47" t="s">
        <v>89</v>
      </c>
      <c r="B47" s="34">
        <v>257.11</v>
      </c>
      <c r="C47" s="34">
        <v>73.59</v>
      </c>
      <c r="D47" s="93">
        <f t="shared" si="0"/>
        <v>98</v>
      </c>
      <c r="E47" s="34"/>
      <c r="F47" s="34"/>
      <c r="G47" s="34"/>
      <c r="H47" s="34"/>
      <c r="I47" s="34"/>
      <c r="J47" s="37">
        <v>14.4</v>
      </c>
      <c r="K47" s="37">
        <v>14.4</v>
      </c>
      <c r="L47" s="37">
        <v>14.76</v>
      </c>
      <c r="M47">
        <v>115.16</v>
      </c>
      <c r="N47">
        <v>269.92</v>
      </c>
      <c r="O47">
        <v>74.66</v>
      </c>
      <c r="P47">
        <v>6.64</v>
      </c>
      <c r="Q47">
        <v>4.47</v>
      </c>
      <c r="R47" s="93">
        <v>32.659999999999997</v>
      </c>
      <c r="S47" s="93">
        <v>32.67</v>
      </c>
      <c r="T47" s="93">
        <v>32.67</v>
      </c>
      <c r="U47">
        <v>6.87</v>
      </c>
      <c r="V47">
        <v>97.770712000000003</v>
      </c>
      <c r="W47">
        <v>5.44</v>
      </c>
      <c r="X47">
        <v>47.43</v>
      </c>
      <c r="Y47">
        <v>15.81</v>
      </c>
      <c r="Z47">
        <v>15.81</v>
      </c>
      <c r="AA47">
        <v>229.17</v>
      </c>
      <c r="AB47">
        <v>45.83</v>
      </c>
      <c r="AC47">
        <v>89.45</v>
      </c>
      <c r="AD47">
        <v>43.5</v>
      </c>
      <c r="AE47">
        <v>100</v>
      </c>
      <c r="AF47">
        <v>50</v>
      </c>
      <c r="AG47">
        <v>14.55</v>
      </c>
      <c r="AH47">
        <v>27.19</v>
      </c>
      <c r="AI47">
        <v>27.19</v>
      </c>
      <c r="AJ47">
        <v>24.46</v>
      </c>
      <c r="AK47">
        <v>186</v>
      </c>
      <c r="AL47">
        <v>79</v>
      </c>
    </row>
    <row r="48" spans="1:38">
      <c r="A48" t="s">
        <v>90</v>
      </c>
      <c r="B48" s="34">
        <v>257.11</v>
      </c>
      <c r="C48" s="34">
        <v>73.59</v>
      </c>
      <c r="D48" s="93">
        <f t="shared" si="0"/>
        <v>98</v>
      </c>
      <c r="E48" s="34"/>
      <c r="F48" s="34"/>
      <c r="G48" s="34"/>
      <c r="H48" s="34"/>
      <c r="I48" s="34"/>
      <c r="J48" s="37">
        <v>14.61</v>
      </c>
      <c r="K48" s="37">
        <v>14.61</v>
      </c>
      <c r="L48" s="37">
        <v>14.97</v>
      </c>
      <c r="M48">
        <v>115.16</v>
      </c>
      <c r="N48">
        <v>269.92</v>
      </c>
      <c r="O48">
        <v>74.66</v>
      </c>
      <c r="P48">
        <v>6.64</v>
      </c>
      <c r="Q48">
        <v>4.47</v>
      </c>
      <c r="R48" s="93">
        <v>32.659999999999997</v>
      </c>
      <c r="S48" s="93">
        <v>32.67</v>
      </c>
      <c r="T48" s="93">
        <v>32.67</v>
      </c>
      <c r="U48">
        <v>6.87</v>
      </c>
      <c r="V48">
        <v>97.634324000000007</v>
      </c>
      <c r="W48">
        <v>5.44</v>
      </c>
      <c r="X48">
        <v>47.85</v>
      </c>
      <c r="Y48">
        <v>15.95</v>
      </c>
      <c r="Z48">
        <v>15.96</v>
      </c>
      <c r="AA48">
        <v>229.17</v>
      </c>
      <c r="AB48">
        <v>45.83</v>
      </c>
      <c r="AC48">
        <v>91.13</v>
      </c>
      <c r="AD48">
        <v>44.5</v>
      </c>
      <c r="AE48">
        <v>97</v>
      </c>
      <c r="AF48">
        <v>48</v>
      </c>
      <c r="AG48">
        <v>14.84</v>
      </c>
      <c r="AH48">
        <v>27.41</v>
      </c>
      <c r="AI48">
        <v>27.41</v>
      </c>
      <c r="AJ48">
        <v>24.46</v>
      </c>
      <c r="AK48">
        <v>186</v>
      </c>
      <c r="AL48">
        <v>79</v>
      </c>
    </row>
    <row r="49" spans="1:38">
      <c r="A49" t="s">
        <v>91</v>
      </c>
      <c r="B49" s="34">
        <v>257.11</v>
      </c>
      <c r="C49" s="34">
        <v>73.59</v>
      </c>
      <c r="D49" s="93">
        <f t="shared" si="0"/>
        <v>98</v>
      </c>
      <c r="E49" s="34"/>
      <c r="F49" s="34"/>
      <c r="G49" s="34"/>
      <c r="H49" s="34"/>
      <c r="I49" s="34"/>
      <c r="J49" s="37">
        <v>14.69</v>
      </c>
      <c r="K49" s="37">
        <v>14.69</v>
      </c>
      <c r="L49" s="37">
        <v>15.05</v>
      </c>
      <c r="M49">
        <v>115.16</v>
      </c>
      <c r="N49">
        <v>269.92</v>
      </c>
      <c r="O49">
        <v>74.66</v>
      </c>
      <c r="P49">
        <v>6.18</v>
      </c>
      <c r="Q49">
        <v>4.47</v>
      </c>
      <c r="R49" s="93">
        <v>32.659999999999997</v>
      </c>
      <c r="S49" s="93">
        <v>32.67</v>
      </c>
      <c r="T49" s="93">
        <v>32.67</v>
      </c>
      <c r="U49">
        <v>6.87</v>
      </c>
      <c r="V49">
        <v>96.971868000000001</v>
      </c>
      <c r="W49">
        <v>5.44</v>
      </c>
      <c r="X49">
        <v>47.97</v>
      </c>
      <c r="Y49">
        <v>15.99</v>
      </c>
      <c r="Z49">
        <v>16</v>
      </c>
      <c r="AA49">
        <v>229.17</v>
      </c>
      <c r="AB49">
        <v>45.83</v>
      </c>
      <c r="AC49">
        <v>91.33</v>
      </c>
      <c r="AD49">
        <v>44.5</v>
      </c>
      <c r="AE49">
        <v>93</v>
      </c>
      <c r="AF49">
        <v>46</v>
      </c>
      <c r="AG49">
        <v>15.03</v>
      </c>
      <c r="AH49">
        <v>27.62</v>
      </c>
      <c r="AI49">
        <v>27.62</v>
      </c>
      <c r="AJ49">
        <v>24.46</v>
      </c>
      <c r="AK49">
        <v>186</v>
      </c>
      <c r="AL49">
        <v>79</v>
      </c>
    </row>
    <row r="50" spans="1:38">
      <c r="A50" t="s">
        <v>92</v>
      </c>
      <c r="B50" s="34">
        <v>257.11</v>
      </c>
      <c r="C50" s="34">
        <v>73.59</v>
      </c>
      <c r="D50" s="93">
        <f t="shared" si="0"/>
        <v>98</v>
      </c>
      <c r="E50" s="34"/>
      <c r="F50" s="34"/>
      <c r="G50" s="34"/>
      <c r="H50" s="34"/>
      <c r="I50" s="34"/>
      <c r="J50" s="37">
        <v>14.76</v>
      </c>
      <c r="K50" s="37">
        <v>14.76</v>
      </c>
      <c r="L50" s="37">
        <v>15.14</v>
      </c>
      <c r="M50">
        <v>115.16</v>
      </c>
      <c r="N50">
        <v>269.92</v>
      </c>
      <c r="O50">
        <v>74.66</v>
      </c>
      <c r="P50">
        <v>6.49</v>
      </c>
      <c r="Q50">
        <v>4.47</v>
      </c>
      <c r="R50" s="93">
        <v>32.659999999999997</v>
      </c>
      <c r="S50" s="93">
        <v>32.67</v>
      </c>
      <c r="T50" s="93">
        <v>32.67</v>
      </c>
      <c r="U50">
        <v>6.87</v>
      </c>
      <c r="V50">
        <v>97.653807999999998</v>
      </c>
      <c r="W50">
        <v>5.44</v>
      </c>
      <c r="X50">
        <v>48.9</v>
      </c>
      <c r="Y50">
        <v>16.3</v>
      </c>
      <c r="Z50">
        <v>16.309999999999999</v>
      </c>
      <c r="AA50">
        <v>229.17</v>
      </c>
      <c r="AB50">
        <v>45.83</v>
      </c>
      <c r="AC50">
        <v>91.32</v>
      </c>
      <c r="AD50">
        <v>44.5</v>
      </c>
      <c r="AE50">
        <v>89</v>
      </c>
      <c r="AF50">
        <v>45</v>
      </c>
      <c r="AG50">
        <v>15.28</v>
      </c>
      <c r="AH50">
        <v>27.89</v>
      </c>
      <c r="AI50">
        <v>27.89</v>
      </c>
      <c r="AJ50">
        <v>24.46</v>
      </c>
      <c r="AK50">
        <v>186</v>
      </c>
      <c r="AL50">
        <v>79</v>
      </c>
    </row>
    <row r="51" spans="1:38">
      <c r="A51" t="s">
        <v>93</v>
      </c>
      <c r="B51" s="34">
        <v>257.11</v>
      </c>
      <c r="C51" s="34">
        <v>73.59</v>
      </c>
      <c r="D51" s="93">
        <f t="shared" si="0"/>
        <v>98</v>
      </c>
      <c r="E51" s="34"/>
      <c r="F51" s="34"/>
      <c r="G51" s="34"/>
      <c r="H51" s="34"/>
      <c r="I51" s="34"/>
      <c r="J51" s="37">
        <v>14.77</v>
      </c>
      <c r="K51" s="37">
        <v>14.77</v>
      </c>
      <c r="L51" s="37">
        <v>15.15</v>
      </c>
      <c r="M51">
        <v>115.16</v>
      </c>
      <c r="N51">
        <v>269.92</v>
      </c>
      <c r="O51">
        <v>74.66</v>
      </c>
      <c r="P51">
        <v>6.49</v>
      </c>
      <c r="Q51">
        <v>4.47</v>
      </c>
      <c r="R51" s="93">
        <v>32.659999999999997</v>
      </c>
      <c r="S51" s="93">
        <v>32.67</v>
      </c>
      <c r="T51" s="93">
        <v>32.67</v>
      </c>
      <c r="U51">
        <v>7.03</v>
      </c>
      <c r="V51">
        <v>104.512176</v>
      </c>
      <c r="W51">
        <v>5.54</v>
      </c>
      <c r="X51">
        <v>49.09</v>
      </c>
      <c r="Y51">
        <v>16.36</v>
      </c>
      <c r="Z51">
        <v>16.37</v>
      </c>
      <c r="AA51">
        <v>229.17</v>
      </c>
      <c r="AB51">
        <v>45.83</v>
      </c>
      <c r="AC51">
        <v>91.33</v>
      </c>
      <c r="AD51">
        <v>44.5</v>
      </c>
      <c r="AE51">
        <v>87</v>
      </c>
      <c r="AF51">
        <v>44</v>
      </c>
      <c r="AG51">
        <v>15.35</v>
      </c>
      <c r="AH51">
        <v>21.67</v>
      </c>
      <c r="AI51">
        <v>21.67</v>
      </c>
      <c r="AJ51">
        <v>24.46</v>
      </c>
      <c r="AK51">
        <v>186</v>
      </c>
      <c r="AL51">
        <v>79</v>
      </c>
    </row>
    <row r="52" spans="1:38">
      <c r="A52" t="s">
        <v>94</v>
      </c>
      <c r="B52" s="34">
        <v>257.11</v>
      </c>
      <c r="C52" s="34">
        <v>73.59</v>
      </c>
      <c r="D52" s="93">
        <f t="shared" si="0"/>
        <v>98</v>
      </c>
      <c r="E52" s="34"/>
      <c r="F52" s="34"/>
      <c r="G52" s="34"/>
      <c r="H52" s="34"/>
      <c r="I52" s="34"/>
      <c r="J52" s="37">
        <v>14.73</v>
      </c>
      <c r="K52" s="37">
        <v>14.73</v>
      </c>
      <c r="L52" s="37">
        <v>15.09</v>
      </c>
      <c r="M52">
        <v>115.16</v>
      </c>
      <c r="N52">
        <v>269.92</v>
      </c>
      <c r="O52">
        <v>74.66</v>
      </c>
      <c r="P52">
        <v>6.49</v>
      </c>
      <c r="Q52">
        <v>4.47</v>
      </c>
      <c r="R52" s="93">
        <v>32.659999999999997</v>
      </c>
      <c r="S52" s="93">
        <v>32.67</v>
      </c>
      <c r="T52" s="93">
        <v>32.67</v>
      </c>
      <c r="U52">
        <v>7.03</v>
      </c>
      <c r="V52">
        <v>101.667512</v>
      </c>
      <c r="W52">
        <v>5.54</v>
      </c>
      <c r="X52">
        <v>49.83</v>
      </c>
      <c r="Y52">
        <v>16.61</v>
      </c>
      <c r="Z52">
        <v>16.600000000000001</v>
      </c>
      <c r="AA52">
        <v>229.17</v>
      </c>
      <c r="AB52">
        <v>45.83</v>
      </c>
      <c r="AC52">
        <v>91.35</v>
      </c>
      <c r="AD52">
        <v>43</v>
      </c>
      <c r="AE52">
        <v>87</v>
      </c>
      <c r="AF52">
        <v>44</v>
      </c>
      <c r="AG52">
        <v>16.03</v>
      </c>
      <c r="AH52">
        <v>22.01</v>
      </c>
      <c r="AI52">
        <v>22.01</v>
      </c>
      <c r="AJ52">
        <v>24.46</v>
      </c>
      <c r="AK52">
        <v>186</v>
      </c>
      <c r="AL52">
        <v>79</v>
      </c>
    </row>
    <row r="53" spans="1:38">
      <c r="A53" t="s">
        <v>95</v>
      </c>
      <c r="B53" s="34">
        <v>257.11</v>
      </c>
      <c r="C53" s="34">
        <v>73.59</v>
      </c>
      <c r="D53" s="93">
        <f t="shared" si="0"/>
        <v>98</v>
      </c>
      <c r="E53" s="34"/>
      <c r="F53" s="34"/>
      <c r="G53" s="34"/>
      <c r="H53" s="34"/>
      <c r="I53" s="34"/>
      <c r="J53" s="37">
        <v>14.73</v>
      </c>
      <c r="K53" s="37">
        <v>14.73</v>
      </c>
      <c r="L53" s="37">
        <v>15.1</v>
      </c>
      <c r="M53">
        <v>115.16</v>
      </c>
      <c r="N53">
        <v>269.92</v>
      </c>
      <c r="O53">
        <v>74.66</v>
      </c>
      <c r="P53">
        <v>6.64</v>
      </c>
      <c r="Q53">
        <v>4.47</v>
      </c>
      <c r="R53" s="93">
        <v>32.659999999999997</v>
      </c>
      <c r="S53" s="93">
        <v>32.67</v>
      </c>
      <c r="T53" s="93">
        <v>32.67</v>
      </c>
      <c r="U53">
        <v>7.03</v>
      </c>
      <c r="V53">
        <v>100.8297</v>
      </c>
      <c r="W53">
        <v>5.54</v>
      </c>
      <c r="X53">
        <v>38.51</v>
      </c>
      <c r="Y53">
        <v>12.84</v>
      </c>
      <c r="Z53">
        <v>12.83</v>
      </c>
      <c r="AA53">
        <v>229.17</v>
      </c>
      <c r="AB53">
        <v>45.83</v>
      </c>
      <c r="AC53">
        <v>91.38</v>
      </c>
      <c r="AD53">
        <v>43</v>
      </c>
      <c r="AE53">
        <v>84</v>
      </c>
      <c r="AF53">
        <v>42</v>
      </c>
      <c r="AG53">
        <v>16.98</v>
      </c>
      <c r="AH53">
        <v>22.34</v>
      </c>
      <c r="AI53">
        <v>22.34</v>
      </c>
      <c r="AJ53">
        <v>24.46</v>
      </c>
      <c r="AK53">
        <v>182</v>
      </c>
      <c r="AL53">
        <v>78</v>
      </c>
    </row>
    <row r="54" spans="1:38">
      <c r="A54" t="s">
        <v>96</v>
      </c>
      <c r="B54" s="34">
        <v>257.11</v>
      </c>
      <c r="C54" s="34">
        <v>73.59</v>
      </c>
      <c r="D54" s="93">
        <f t="shared" si="0"/>
        <v>98</v>
      </c>
      <c r="E54" s="34"/>
      <c r="F54" s="34"/>
      <c r="G54" s="34"/>
      <c r="H54" s="34"/>
      <c r="I54" s="34"/>
      <c r="J54" s="37">
        <v>14.72</v>
      </c>
      <c r="K54" s="37">
        <v>14.72</v>
      </c>
      <c r="L54" s="37">
        <v>15.09</v>
      </c>
      <c r="M54">
        <v>115.16</v>
      </c>
      <c r="N54">
        <v>269.92</v>
      </c>
      <c r="O54">
        <v>74.66</v>
      </c>
      <c r="P54">
        <v>6.64</v>
      </c>
      <c r="Q54">
        <v>4.47</v>
      </c>
      <c r="R54" s="93">
        <v>32.659999999999997</v>
      </c>
      <c r="S54" s="93">
        <v>32.67</v>
      </c>
      <c r="T54" s="93">
        <v>32.67</v>
      </c>
      <c r="U54">
        <v>7.03</v>
      </c>
      <c r="V54">
        <v>93.308875999999998</v>
      </c>
      <c r="W54">
        <v>5.54</v>
      </c>
      <c r="X54">
        <v>40.409999999999997</v>
      </c>
      <c r="Y54">
        <v>13.47</v>
      </c>
      <c r="Z54">
        <v>13.47</v>
      </c>
      <c r="AA54">
        <v>229.17</v>
      </c>
      <c r="AB54">
        <v>45.83</v>
      </c>
      <c r="AC54">
        <v>91.32</v>
      </c>
      <c r="AD54">
        <v>43</v>
      </c>
      <c r="AE54">
        <v>85</v>
      </c>
      <c r="AF54">
        <v>42</v>
      </c>
      <c r="AG54">
        <v>17.54</v>
      </c>
      <c r="AH54">
        <v>22.67</v>
      </c>
      <c r="AI54">
        <v>22.67</v>
      </c>
      <c r="AJ54">
        <v>26.38</v>
      </c>
      <c r="AK54">
        <v>182</v>
      </c>
      <c r="AL54">
        <v>78</v>
      </c>
    </row>
    <row r="55" spans="1:38">
      <c r="A55" t="s">
        <v>97</v>
      </c>
      <c r="B55" s="34">
        <v>257.11</v>
      </c>
      <c r="C55" s="34">
        <v>73.59</v>
      </c>
      <c r="D55" s="93">
        <f t="shared" si="0"/>
        <v>98</v>
      </c>
      <c r="E55" s="34"/>
      <c r="F55" s="34"/>
      <c r="G55" s="34"/>
      <c r="H55" s="34"/>
      <c r="I55" s="34"/>
      <c r="J55" s="37">
        <v>14.68</v>
      </c>
      <c r="K55" s="37">
        <v>14.68</v>
      </c>
      <c r="L55" s="37">
        <v>15.05</v>
      </c>
      <c r="M55">
        <v>115.16</v>
      </c>
      <c r="N55">
        <v>269.92</v>
      </c>
      <c r="O55">
        <v>74.66</v>
      </c>
      <c r="P55">
        <v>6.87</v>
      </c>
      <c r="Q55">
        <v>4.47</v>
      </c>
      <c r="R55" s="93">
        <v>32.659999999999997</v>
      </c>
      <c r="S55" s="93">
        <v>32.67</v>
      </c>
      <c r="T55" s="93">
        <v>32.67</v>
      </c>
      <c r="U55">
        <v>7.41</v>
      </c>
      <c r="V55">
        <v>86.518702000000005</v>
      </c>
      <c r="W55">
        <v>5.54</v>
      </c>
      <c r="X55">
        <v>40.909999999999997</v>
      </c>
      <c r="Y55">
        <v>13.64</v>
      </c>
      <c r="Z55">
        <v>13.63</v>
      </c>
      <c r="AA55">
        <v>229.17</v>
      </c>
      <c r="AB55">
        <v>45.83</v>
      </c>
      <c r="AC55">
        <v>91.32</v>
      </c>
      <c r="AD55">
        <v>43</v>
      </c>
      <c r="AE55">
        <v>85</v>
      </c>
      <c r="AF55">
        <v>43</v>
      </c>
      <c r="AG55">
        <v>17</v>
      </c>
      <c r="AH55">
        <v>23.33</v>
      </c>
      <c r="AI55">
        <v>23.33</v>
      </c>
      <c r="AJ55">
        <v>26.38</v>
      </c>
      <c r="AK55">
        <v>182</v>
      </c>
      <c r="AL55">
        <v>78</v>
      </c>
    </row>
    <row r="56" spans="1:38">
      <c r="A56" t="s">
        <v>98</v>
      </c>
      <c r="B56" s="34">
        <v>257.11</v>
      </c>
      <c r="C56" s="34">
        <v>73.59</v>
      </c>
      <c r="D56" s="93">
        <f t="shared" si="0"/>
        <v>98</v>
      </c>
      <c r="E56" s="34"/>
      <c r="F56" s="34"/>
      <c r="G56" s="34"/>
      <c r="H56" s="34"/>
      <c r="I56" s="34"/>
      <c r="J56" s="37">
        <v>14.66</v>
      </c>
      <c r="K56" s="37">
        <v>14.66</v>
      </c>
      <c r="L56" s="37">
        <v>15.02</v>
      </c>
      <c r="M56">
        <v>115.16</v>
      </c>
      <c r="N56">
        <v>269.92</v>
      </c>
      <c r="O56">
        <v>74.66</v>
      </c>
      <c r="P56">
        <v>6.87</v>
      </c>
      <c r="Q56">
        <v>4.47</v>
      </c>
      <c r="R56" s="93">
        <v>32.659999999999997</v>
      </c>
      <c r="S56" s="93">
        <v>32.67</v>
      </c>
      <c r="T56" s="93">
        <v>32.67</v>
      </c>
      <c r="U56">
        <v>7.41</v>
      </c>
      <c r="V56">
        <v>83.820167999999995</v>
      </c>
      <c r="W56">
        <v>5.54</v>
      </c>
      <c r="X56">
        <v>41.41</v>
      </c>
      <c r="Y56">
        <v>13.8</v>
      </c>
      <c r="Z56">
        <v>13.81</v>
      </c>
      <c r="AA56">
        <v>229.17</v>
      </c>
      <c r="AB56">
        <v>45.83</v>
      </c>
      <c r="AC56">
        <v>91.31</v>
      </c>
      <c r="AD56">
        <v>43</v>
      </c>
      <c r="AE56">
        <v>86</v>
      </c>
      <c r="AF56">
        <v>43</v>
      </c>
      <c r="AG56">
        <v>16.5</v>
      </c>
      <c r="AH56">
        <v>24.31</v>
      </c>
      <c r="AI56">
        <v>24.31</v>
      </c>
      <c r="AJ56">
        <v>26.38</v>
      </c>
      <c r="AK56">
        <v>182</v>
      </c>
      <c r="AL56">
        <v>78</v>
      </c>
    </row>
    <row r="57" spans="1:38">
      <c r="A57" t="s">
        <v>99</v>
      </c>
      <c r="B57" s="34">
        <v>257.11</v>
      </c>
      <c r="C57" s="34">
        <v>73.59</v>
      </c>
      <c r="D57" s="93">
        <f t="shared" si="0"/>
        <v>98</v>
      </c>
      <c r="E57" s="34"/>
      <c r="F57" s="34"/>
      <c r="G57" s="34"/>
      <c r="H57" s="34"/>
      <c r="I57" s="34"/>
      <c r="J57" s="37">
        <v>13.48</v>
      </c>
      <c r="K57" s="37">
        <v>13.48</v>
      </c>
      <c r="L57" s="37">
        <v>13.81</v>
      </c>
      <c r="M57">
        <v>115.16</v>
      </c>
      <c r="N57">
        <v>269.92</v>
      </c>
      <c r="O57">
        <v>74.66</v>
      </c>
      <c r="P57">
        <v>7.18</v>
      </c>
      <c r="Q57">
        <v>4.47</v>
      </c>
      <c r="R57" s="93">
        <v>32.659999999999997</v>
      </c>
      <c r="S57" s="93">
        <v>32.67</v>
      </c>
      <c r="T57" s="93">
        <v>32.67</v>
      </c>
      <c r="U57">
        <v>7.41</v>
      </c>
      <c r="V57">
        <v>100.8297</v>
      </c>
      <c r="W57">
        <v>5.54</v>
      </c>
      <c r="X57">
        <v>42.65</v>
      </c>
      <c r="Y57">
        <v>14.22</v>
      </c>
      <c r="Z57">
        <v>14.2</v>
      </c>
      <c r="AA57">
        <v>229.17</v>
      </c>
      <c r="AB57">
        <v>45.83</v>
      </c>
      <c r="AC57">
        <v>91.13</v>
      </c>
      <c r="AD57">
        <v>35</v>
      </c>
      <c r="AE57">
        <v>87</v>
      </c>
      <c r="AF57">
        <v>43</v>
      </c>
      <c r="AG57">
        <v>22.78</v>
      </c>
      <c r="AH57">
        <v>18.66</v>
      </c>
      <c r="AI57">
        <v>18.66</v>
      </c>
      <c r="AJ57">
        <v>26.38</v>
      </c>
      <c r="AK57">
        <v>182</v>
      </c>
      <c r="AL57">
        <v>78</v>
      </c>
    </row>
    <row r="58" spans="1:38">
      <c r="A58" t="s">
        <v>100</v>
      </c>
      <c r="B58" s="34">
        <v>257.11</v>
      </c>
      <c r="C58" s="34">
        <v>73.59</v>
      </c>
      <c r="D58" s="93">
        <f t="shared" si="0"/>
        <v>98</v>
      </c>
      <c r="E58" s="34"/>
      <c r="F58" s="34"/>
      <c r="G58" s="34"/>
      <c r="H58" s="34"/>
      <c r="I58" s="34"/>
      <c r="J58" s="37">
        <v>13.24</v>
      </c>
      <c r="K58" s="37">
        <v>13.24</v>
      </c>
      <c r="L58" s="37">
        <v>13.56</v>
      </c>
      <c r="M58">
        <v>115.16</v>
      </c>
      <c r="N58">
        <v>269.92</v>
      </c>
      <c r="O58">
        <v>74.66</v>
      </c>
      <c r="P58">
        <v>7.18</v>
      </c>
      <c r="Q58">
        <v>4.47</v>
      </c>
      <c r="R58" s="93">
        <v>32.659999999999997</v>
      </c>
      <c r="S58" s="93">
        <v>32.67</v>
      </c>
      <c r="T58" s="93">
        <v>32.67</v>
      </c>
      <c r="U58">
        <v>7.41</v>
      </c>
      <c r="V58">
        <v>97.653807999999998</v>
      </c>
      <c r="W58">
        <v>5.54</v>
      </c>
      <c r="X58">
        <v>42.67</v>
      </c>
      <c r="Y58">
        <v>14.22</v>
      </c>
      <c r="Z58">
        <v>14.22</v>
      </c>
      <c r="AA58">
        <v>229.17</v>
      </c>
      <c r="AB58">
        <v>45.83</v>
      </c>
      <c r="AC58">
        <v>89.99</v>
      </c>
      <c r="AD58">
        <v>34</v>
      </c>
      <c r="AE58">
        <v>87</v>
      </c>
      <c r="AF58">
        <v>44</v>
      </c>
      <c r="AG58">
        <v>22.62</v>
      </c>
      <c r="AH58">
        <v>18.91</v>
      </c>
      <c r="AI58">
        <v>18.91</v>
      </c>
      <c r="AJ58">
        <v>26.38</v>
      </c>
      <c r="AK58">
        <v>179</v>
      </c>
      <c r="AL58">
        <v>76</v>
      </c>
    </row>
    <row r="59" spans="1:38">
      <c r="A59" t="s">
        <v>101</v>
      </c>
      <c r="B59" s="34">
        <v>257.11</v>
      </c>
      <c r="C59" s="34">
        <v>73.59</v>
      </c>
      <c r="D59" s="93">
        <f t="shared" si="0"/>
        <v>98</v>
      </c>
      <c r="E59" s="34"/>
      <c r="F59" s="34"/>
      <c r="G59" s="34"/>
      <c r="H59" s="34"/>
      <c r="I59" s="34"/>
      <c r="J59" s="37">
        <v>12.93</v>
      </c>
      <c r="K59" s="37">
        <v>12.93</v>
      </c>
      <c r="L59" s="37">
        <v>13.25</v>
      </c>
      <c r="M59">
        <v>115.16</v>
      </c>
      <c r="N59">
        <v>269.92</v>
      </c>
      <c r="O59">
        <v>74.66</v>
      </c>
      <c r="P59">
        <v>6.18</v>
      </c>
      <c r="Q59">
        <v>12.88</v>
      </c>
      <c r="R59" s="93">
        <v>32.659999999999997</v>
      </c>
      <c r="S59" s="93">
        <v>32.67</v>
      </c>
      <c r="T59" s="93">
        <v>32.67</v>
      </c>
      <c r="U59">
        <v>7.86</v>
      </c>
      <c r="V59">
        <v>93.055583999999996</v>
      </c>
      <c r="W59">
        <v>5.67</v>
      </c>
      <c r="X59">
        <v>51.51</v>
      </c>
      <c r="Y59">
        <v>17.170000000000002</v>
      </c>
      <c r="Z59">
        <v>17.170000000000002</v>
      </c>
      <c r="AA59">
        <v>216.67</v>
      </c>
      <c r="AB59">
        <v>43.33</v>
      </c>
      <c r="AC59">
        <v>89.26</v>
      </c>
      <c r="AD59">
        <v>33</v>
      </c>
      <c r="AE59">
        <v>83</v>
      </c>
      <c r="AF59">
        <v>42</v>
      </c>
      <c r="AG59">
        <v>22.52</v>
      </c>
      <c r="AH59">
        <v>19.170000000000002</v>
      </c>
      <c r="AI59">
        <v>19.170000000000002</v>
      </c>
      <c r="AJ59">
        <v>27.34</v>
      </c>
      <c r="AK59">
        <v>175</v>
      </c>
      <c r="AL59">
        <v>75</v>
      </c>
    </row>
    <row r="60" spans="1:38">
      <c r="A60" t="s">
        <v>102</v>
      </c>
      <c r="B60" s="34">
        <v>257.11</v>
      </c>
      <c r="C60" s="34">
        <v>73.59</v>
      </c>
      <c r="D60" s="93">
        <f t="shared" si="0"/>
        <v>98</v>
      </c>
      <c r="E60" s="34"/>
      <c r="F60" s="34"/>
      <c r="G60" s="34"/>
      <c r="H60" s="34"/>
      <c r="I60" s="34"/>
      <c r="J60" s="37">
        <v>12.6</v>
      </c>
      <c r="K60" s="37">
        <v>12.6</v>
      </c>
      <c r="L60" s="37">
        <v>12.91</v>
      </c>
      <c r="M60">
        <v>115.16</v>
      </c>
      <c r="N60">
        <v>269.92</v>
      </c>
      <c r="O60">
        <v>74.66</v>
      </c>
      <c r="P60">
        <v>6.41</v>
      </c>
      <c r="Q60">
        <v>13.08</v>
      </c>
      <c r="R60" s="93">
        <v>32.659999999999997</v>
      </c>
      <c r="S60" s="93">
        <v>32.67</v>
      </c>
      <c r="T60" s="93">
        <v>32.67</v>
      </c>
      <c r="U60">
        <v>7.86</v>
      </c>
      <c r="V60">
        <v>87.570837999999995</v>
      </c>
      <c r="W60">
        <v>5.67</v>
      </c>
      <c r="X60">
        <v>52.51</v>
      </c>
      <c r="Y60">
        <v>17.5</v>
      </c>
      <c r="Z60">
        <v>17.510000000000002</v>
      </c>
      <c r="AA60">
        <v>216.67</v>
      </c>
      <c r="AB60">
        <v>43.33</v>
      </c>
      <c r="AC60">
        <v>86.31</v>
      </c>
      <c r="AD60">
        <v>32</v>
      </c>
      <c r="AE60">
        <v>84</v>
      </c>
      <c r="AF60">
        <v>42</v>
      </c>
      <c r="AG60">
        <v>22.44</v>
      </c>
      <c r="AH60">
        <v>19.47</v>
      </c>
      <c r="AI60">
        <v>19.47</v>
      </c>
      <c r="AJ60">
        <v>27.34</v>
      </c>
      <c r="AK60">
        <v>172</v>
      </c>
      <c r="AL60">
        <v>73</v>
      </c>
    </row>
    <row r="61" spans="1:38">
      <c r="A61" t="s">
        <v>103</v>
      </c>
      <c r="B61" s="34">
        <v>257.11</v>
      </c>
      <c r="C61" s="34">
        <v>73.59</v>
      </c>
      <c r="D61" s="93">
        <f t="shared" si="0"/>
        <v>98</v>
      </c>
      <c r="E61" s="34"/>
      <c r="F61" s="34"/>
      <c r="G61" s="34"/>
      <c r="H61" s="34"/>
      <c r="I61" s="34"/>
      <c r="J61" s="37">
        <v>12.1</v>
      </c>
      <c r="K61" s="37">
        <v>12.1</v>
      </c>
      <c r="L61" s="37">
        <v>12.41</v>
      </c>
      <c r="M61">
        <v>115.16</v>
      </c>
      <c r="N61">
        <v>269.92</v>
      </c>
      <c r="O61">
        <v>74.66</v>
      </c>
      <c r="P61">
        <v>7.18</v>
      </c>
      <c r="Q61">
        <v>13.46</v>
      </c>
      <c r="R61" s="93">
        <v>32.659999999999997</v>
      </c>
      <c r="S61" s="93">
        <v>32.67</v>
      </c>
      <c r="T61" s="93">
        <v>32.67</v>
      </c>
      <c r="U61">
        <v>7.86</v>
      </c>
      <c r="V61">
        <v>81.150859999999994</v>
      </c>
      <c r="W61">
        <v>5.67</v>
      </c>
      <c r="X61">
        <v>53.01</v>
      </c>
      <c r="Y61">
        <v>17.670000000000002</v>
      </c>
      <c r="Z61">
        <v>17.670000000000002</v>
      </c>
      <c r="AA61">
        <v>216.67</v>
      </c>
      <c r="AB61">
        <v>43.33</v>
      </c>
      <c r="AC61">
        <v>82.93</v>
      </c>
      <c r="AD61">
        <v>31</v>
      </c>
      <c r="AE61">
        <v>81</v>
      </c>
      <c r="AF61">
        <v>41</v>
      </c>
      <c r="AG61">
        <v>22.37</v>
      </c>
      <c r="AH61">
        <v>19.72</v>
      </c>
      <c r="AI61">
        <v>19.72</v>
      </c>
      <c r="AJ61">
        <v>27.34</v>
      </c>
      <c r="AK61">
        <v>165</v>
      </c>
      <c r="AL61">
        <v>70</v>
      </c>
    </row>
    <row r="62" spans="1:38">
      <c r="A62" t="s">
        <v>104</v>
      </c>
      <c r="B62" s="34">
        <v>257.11</v>
      </c>
      <c r="C62" s="34">
        <v>73.59</v>
      </c>
      <c r="D62" s="93">
        <f t="shared" si="0"/>
        <v>98</v>
      </c>
      <c r="E62" s="34"/>
      <c r="F62" s="34"/>
      <c r="G62" s="34"/>
      <c r="H62" s="34"/>
      <c r="I62" s="34"/>
      <c r="J62" s="37">
        <v>11.6</v>
      </c>
      <c r="K62" s="37">
        <v>11.6</v>
      </c>
      <c r="L62" s="37">
        <v>11.89</v>
      </c>
      <c r="M62">
        <v>115.16</v>
      </c>
      <c r="N62">
        <v>269.92</v>
      </c>
      <c r="O62">
        <v>74.66</v>
      </c>
      <c r="P62">
        <v>7.18</v>
      </c>
      <c r="Q62">
        <v>13.72</v>
      </c>
      <c r="R62" s="93">
        <v>32.659999999999997</v>
      </c>
      <c r="S62" s="93">
        <v>32.67</v>
      </c>
      <c r="T62" s="93">
        <v>32.67</v>
      </c>
      <c r="U62">
        <v>7.86</v>
      </c>
      <c r="V62">
        <v>74.438621999999995</v>
      </c>
      <c r="W62">
        <v>5.67</v>
      </c>
      <c r="X62">
        <v>54.51</v>
      </c>
      <c r="Y62">
        <v>18.170000000000002</v>
      </c>
      <c r="Z62">
        <v>18.170000000000002</v>
      </c>
      <c r="AA62">
        <v>212.66</v>
      </c>
      <c r="AB62">
        <v>42.53</v>
      </c>
      <c r="AC62">
        <v>84.02</v>
      </c>
      <c r="AD62">
        <v>27</v>
      </c>
      <c r="AE62">
        <v>81</v>
      </c>
      <c r="AF62">
        <v>41</v>
      </c>
      <c r="AG62">
        <v>22.28</v>
      </c>
      <c r="AH62">
        <v>34.479999999999997</v>
      </c>
      <c r="AI62">
        <v>34.479999999999997</v>
      </c>
      <c r="AJ62">
        <v>27.34</v>
      </c>
      <c r="AK62">
        <v>158</v>
      </c>
      <c r="AL62">
        <v>67</v>
      </c>
    </row>
    <row r="63" spans="1:38">
      <c r="A63" t="s">
        <v>105</v>
      </c>
      <c r="B63" s="34">
        <v>257.11</v>
      </c>
      <c r="C63" s="34">
        <v>73.59</v>
      </c>
      <c r="D63" s="93">
        <f t="shared" si="0"/>
        <v>98</v>
      </c>
      <c r="E63" s="34"/>
      <c r="F63" s="34"/>
      <c r="G63" s="34"/>
      <c r="H63" s="34"/>
      <c r="I63" s="34"/>
      <c r="J63" s="37">
        <v>11.16</v>
      </c>
      <c r="K63" s="37">
        <v>11.16</v>
      </c>
      <c r="L63" s="37">
        <v>11.44</v>
      </c>
      <c r="M63">
        <v>115.16</v>
      </c>
      <c r="N63">
        <v>269.92</v>
      </c>
      <c r="O63">
        <v>74.66</v>
      </c>
      <c r="P63">
        <v>7.56</v>
      </c>
      <c r="Q63">
        <v>14.08</v>
      </c>
      <c r="R63" s="93">
        <v>32.659999999999997</v>
      </c>
      <c r="S63" s="93">
        <v>32.67</v>
      </c>
      <c r="T63" s="93">
        <v>32.67</v>
      </c>
      <c r="U63">
        <v>8.17</v>
      </c>
      <c r="V63">
        <v>57.945416000000002</v>
      </c>
      <c r="W63">
        <v>5.54</v>
      </c>
      <c r="X63">
        <v>55.01</v>
      </c>
      <c r="Y63">
        <v>18.34</v>
      </c>
      <c r="Z63">
        <v>18.329999999999998</v>
      </c>
      <c r="AA63">
        <v>201.47</v>
      </c>
      <c r="AB63">
        <v>40.29</v>
      </c>
      <c r="AC63">
        <v>79.72</v>
      </c>
      <c r="AD63">
        <v>26</v>
      </c>
      <c r="AE63">
        <v>78</v>
      </c>
      <c r="AF63">
        <v>39</v>
      </c>
      <c r="AG63">
        <v>21.51</v>
      </c>
      <c r="AH63">
        <v>34.08</v>
      </c>
      <c r="AI63">
        <v>34.08</v>
      </c>
      <c r="AJ63">
        <v>27.34</v>
      </c>
      <c r="AK63">
        <v>154</v>
      </c>
      <c r="AL63">
        <v>66</v>
      </c>
    </row>
    <row r="64" spans="1:38">
      <c r="A64" t="s">
        <v>106</v>
      </c>
      <c r="B64" s="34">
        <v>257.11</v>
      </c>
      <c r="C64" s="34">
        <v>73.59</v>
      </c>
      <c r="D64" s="93">
        <f t="shared" si="0"/>
        <v>98</v>
      </c>
      <c r="E64" s="34"/>
      <c r="F64" s="34"/>
      <c r="G64" s="34"/>
      <c r="H64" s="34"/>
      <c r="I64" s="34"/>
      <c r="J64" s="37">
        <v>10.7</v>
      </c>
      <c r="K64" s="37">
        <v>10.7</v>
      </c>
      <c r="L64" s="37">
        <v>10.96</v>
      </c>
      <c r="M64">
        <v>115.16</v>
      </c>
      <c r="N64">
        <v>269.92</v>
      </c>
      <c r="O64">
        <v>74.66</v>
      </c>
      <c r="P64">
        <v>7.56</v>
      </c>
      <c r="Q64">
        <v>17.059999999999999</v>
      </c>
      <c r="R64" s="93">
        <v>32.659999999999997</v>
      </c>
      <c r="S64" s="93">
        <v>32.67</v>
      </c>
      <c r="T64" s="93">
        <v>32.67</v>
      </c>
      <c r="U64">
        <v>8.17</v>
      </c>
      <c r="V64">
        <v>49.732909999999997</v>
      </c>
      <c r="W64">
        <v>5.54</v>
      </c>
      <c r="X64">
        <v>51.01</v>
      </c>
      <c r="Y64">
        <v>17</v>
      </c>
      <c r="Z64">
        <v>17.010000000000002</v>
      </c>
      <c r="AA64">
        <v>189.5</v>
      </c>
      <c r="AB64">
        <v>37.9</v>
      </c>
      <c r="AC64">
        <v>74.930000000000007</v>
      </c>
      <c r="AD64">
        <v>25</v>
      </c>
      <c r="AE64">
        <v>79</v>
      </c>
      <c r="AF64">
        <v>39</v>
      </c>
      <c r="AG64">
        <v>21.43</v>
      </c>
      <c r="AH64">
        <v>33.65</v>
      </c>
      <c r="AI64">
        <v>33.65</v>
      </c>
      <c r="AJ64">
        <v>27.34</v>
      </c>
      <c r="AK64">
        <v>147</v>
      </c>
      <c r="AL64">
        <v>63</v>
      </c>
    </row>
    <row r="65" spans="1:38">
      <c r="A65" t="s">
        <v>107</v>
      </c>
      <c r="B65" s="34">
        <v>257.11</v>
      </c>
      <c r="C65" s="34">
        <v>73.59</v>
      </c>
      <c r="D65" s="93">
        <f t="shared" si="0"/>
        <v>98</v>
      </c>
      <c r="E65" s="34"/>
      <c r="F65" s="34"/>
      <c r="G65" s="34"/>
      <c r="H65" s="34"/>
      <c r="I65" s="34"/>
      <c r="J65" s="37">
        <v>10.02</v>
      </c>
      <c r="K65" s="37">
        <v>10.02</v>
      </c>
      <c r="L65" s="37">
        <v>10.27</v>
      </c>
      <c r="M65">
        <v>115.16</v>
      </c>
      <c r="N65">
        <v>269.92</v>
      </c>
      <c r="O65">
        <v>74.66</v>
      </c>
      <c r="P65">
        <v>7.56</v>
      </c>
      <c r="Q65">
        <v>16.66</v>
      </c>
      <c r="R65" s="93">
        <v>32.659999999999997</v>
      </c>
      <c r="S65" s="93">
        <v>32.67</v>
      </c>
      <c r="T65" s="93">
        <v>32.67</v>
      </c>
      <c r="U65">
        <v>7.26</v>
      </c>
      <c r="V65">
        <v>41.120981999999998</v>
      </c>
      <c r="W65">
        <v>5.54</v>
      </c>
      <c r="X65">
        <v>51.01</v>
      </c>
      <c r="Y65">
        <v>17</v>
      </c>
      <c r="Z65">
        <v>17.010000000000002</v>
      </c>
      <c r="AA65">
        <v>176.48</v>
      </c>
      <c r="AB65">
        <v>35.29</v>
      </c>
      <c r="AC65">
        <v>69.69</v>
      </c>
      <c r="AD65">
        <v>23.5</v>
      </c>
      <c r="AE65">
        <v>73</v>
      </c>
      <c r="AF65">
        <v>36</v>
      </c>
      <c r="AG65">
        <v>21.4</v>
      </c>
      <c r="AH65">
        <v>33.22</v>
      </c>
      <c r="AI65">
        <v>33.22</v>
      </c>
      <c r="AJ65">
        <v>27.34</v>
      </c>
      <c r="AK65">
        <v>137</v>
      </c>
      <c r="AL65">
        <v>58</v>
      </c>
    </row>
    <row r="66" spans="1:38">
      <c r="A66" t="s">
        <v>108</v>
      </c>
      <c r="B66" s="34">
        <v>257.11</v>
      </c>
      <c r="C66" s="34">
        <v>73.59</v>
      </c>
      <c r="D66" s="93">
        <f t="shared" si="0"/>
        <v>98</v>
      </c>
      <c r="E66" s="34"/>
      <c r="F66" s="34"/>
      <c r="G66" s="34"/>
      <c r="H66" s="34"/>
      <c r="I66" s="34"/>
      <c r="J66" s="37">
        <v>9.24</v>
      </c>
      <c r="K66" s="37">
        <v>9.24</v>
      </c>
      <c r="L66" s="37">
        <v>9.48</v>
      </c>
      <c r="M66">
        <v>115.16</v>
      </c>
      <c r="N66">
        <v>269.92</v>
      </c>
      <c r="O66">
        <v>74.66</v>
      </c>
      <c r="P66">
        <v>7.56</v>
      </c>
      <c r="Q66">
        <v>16.11</v>
      </c>
      <c r="R66" s="93">
        <v>32.659999999999997</v>
      </c>
      <c r="S66" s="93">
        <v>32.67</v>
      </c>
      <c r="T66" s="93">
        <v>32.67</v>
      </c>
      <c r="U66">
        <v>7.26</v>
      </c>
      <c r="V66">
        <v>35.421911999999999</v>
      </c>
      <c r="W66">
        <v>5.54</v>
      </c>
      <c r="X66">
        <v>50.62</v>
      </c>
      <c r="Y66">
        <v>16.88</v>
      </c>
      <c r="Z66">
        <v>16.87</v>
      </c>
      <c r="AA66">
        <v>162.43</v>
      </c>
      <c r="AB66">
        <v>32.479999999999997</v>
      </c>
      <c r="AC66">
        <v>63.77</v>
      </c>
      <c r="AD66">
        <v>22.5</v>
      </c>
      <c r="AE66">
        <v>69</v>
      </c>
      <c r="AF66">
        <v>34</v>
      </c>
      <c r="AG66">
        <v>20.72</v>
      </c>
      <c r="AH66">
        <v>32.869999999999997</v>
      </c>
      <c r="AI66">
        <v>32.869999999999997</v>
      </c>
      <c r="AJ66">
        <v>27.34</v>
      </c>
      <c r="AK66">
        <v>130</v>
      </c>
      <c r="AL66">
        <v>55</v>
      </c>
    </row>
    <row r="67" spans="1:38">
      <c r="A67" t="s">
        <v>109</v>
      </c>
      <c r="B67" s="34">
        <v>257.11</v>
      </c>
      <c r="C67" s="34">
        <v>73.59</v>
      </c>
      <c r="D67" s="93">
        <f t="shared" si="0"/>
        <v>98</v>
      </c>
      <c r="E67" s="34"/>
      <c r="F67" s="34"/>
      <c r="G67" s="34"/>
      <c r="H67" s="34"/>
      <c r="I67" s="34"/>
      <c r="J67" s="37">
        <v>8.33</v>
      </c>
      <c r="K67" s="37">
        <v>8.33</v>
      </c>
      <c r="L67" s="37">
        <v>8.5399999999999991</v>
      </c>
      <c r="M67">
        <v>115.16</v>
      </c>
      <c r="N67">
        <v>269.92</v>
      </c>
      <c r="O67">
        <v>74.66</v>
      </c>
      <c r="P67">
        <v>6.95</v>
      </c>
      <c r="Q67">
        <v>15.46</v>
      </c>
      <c r="R67" s="93">
        <v>32.659999999999997</v>
      </c>
      <c r="S67" s="93">
        <v>32.67</v>
      </c>
      <c r="T67" s="93">
        <v>32.67</v>
      </c>
      <c r="U67">
        <v>7.26</v>
      </c>
      <c r="V67">
        <v>30.472975999999999</v>
      </c>
      <c r="W67">
        <v>5.86</v>
      </c>
      <c r="X67">
        <v>50.36</v>
      </c>
      <c r="Y67">
        <v>16.79</v>
      </c>
      <c r="Z67">
        <v>16.78</v>
      </c>
      <c r="AA67">
        <v>148.69999999999999</v>
      </c>
      <c r="AB67">
        <v>29.74</v>
      </c>
      <c r="AC67">
        <v>57.71</v>
      </c>
      <c r="AD67">
        <v>19.5</v>
      </c>
      <c r="AE67">
        <v>63</v>
      </c>
      <c r="AF67">
        <v>32</v>
      </c>
      <c r="AG67">
        <v>19.239999999999998</v>
      </c>
      <c r="AH67">
        <v>32.51</v>
      </c>
      <c r="AI67">
        <v>32.51</v>
      </c>
      <c r="AJ67">
        <v>28.3</v>
      </c>
      <c r="AK67">
        <v>116</v>
      </c>
      <c r="AL67">
        <v>49</v>
      </c>
    </row>
    <row r="68" spans="1:38">
      <c r="A68" t="s">
        <v>110</v>
      </c>
      <c r="B68" s="34">
        <v>257.11</v>
      </c>
      <c r="C68" s="34">
        <v>73.59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7.36</v>
      </c>
      <c r="K68" s="37">
        <v>7.36</v>
      </c>
      <c r="L68" s="37">
        <v>7.54</v>
      </c>
      <c r="M68">
        <v>115.16</v>
      </c>
      <c r="N68">
        <v>269.92</v>
      </c>
      <c r="O68">
        <v>74.66</v>
      </c>
      <c r="P68">
        <v>6.95</v>
      </c>
      <c r="Q68">
        <v>15.06</v>
      </c>
      <c r="R68" s="93">
        <v>32.659999999999997</v>
      </c>
      <c r="S68" s="93">
        <v>32.67</v>
      </c>
      <c r="T68" s="93">
        <v>32.67</v>
      </c>
      <c r="U68">
        <v>7.26</v>
      </c>
      <c r="V68">
        <v>26.030624</v>
      </c>
      <c r="W68">
        <v>5.86</v>
      </c>
      <c r="X68">
        <v>50.21</v>
      </c>
      <c r="Y68">
        <v>16.739999999999998</v>
      </c>
      <c r="Z68">
        <v>16.73</v>
      </c>
      <c r="AA68">
        <v>133.83000000000001</v>
      </c>
      <c r="AB68">
        <v>26.77</v>
      </c>
      <c r="AC68">
        <v>51.33</v>
      </c>
      <c r="AD68">
        <v>18.5</v>
      </c>
      <c r="AE68">
        <v>59</v>
      </c>
      <c r="AF68">
        <v>29</v>
      </c>
      <c r="AG68">
        <v>18.510000000000002</v>
      </c>
      <c r="AH68">
        <v>43.51</v>
      </c>
      <c r="AI68">
        <v>43.51</v>
      </c>
      <c r="AJ68">
        <v>28.3</v>
      </c>
      <c r="AK68">
        <v>102</v>
      </c>
      <c r="AL68">
        <v>43</v>
      </c>
    </row>
    <row r="69" spans="1:38">
      <c r="A69" t="s">
        <v>111</v>
      </c>
      <c r="B69" s="34">
        <v>257.11</v>
      </c>
      <c r="C69" s="34">
        <v>73.59</v>
      </c>
      <c r="D69" s="93">
        <f t="shared" si="1"/>
        <v>98</v>
      </c>
      <c r="E69" s="34"/>
      <c r="F69" s="34"/>
      <c r="G69" s="34"/>
      <c r="H69" s="34"/>
      <c r="I69" s="34"/>
      <c r="J69" s="37">
        <v>6.42</v>
      </c>
      <c r="K69" s="37">
        <v>6.42</v>
      </c>
      <c r="L69" s="37">
        <v>6.58</v>
      </c>
      <c r="M69">
        <v>115.16</v>
      </c>
      <c r="N69">
        <v>269.92</v>
      </c>
      <c r="O69">
        <v>74.66</v>
      </c>
      <c r="P69">
        <v>6.95</v>
      </c>
      <c r="Q69">
        <v>13.66</v>
      </c>
      <c r="R69" s="93">
        <v>32.659999999999997</v>
      </c>
      <c r="S69" s="93">
        <v>32.67</v>
      </c>
      <c r="T69" s="93">
        <v>32.67</v>
      </c>
      <c r="U69">
        <v>7.26</v>
      </c>
      <c r="V69">
        <v>19.211224000000001</v>
      </c>
      <c r="W69">
        <v>5.86</v>
      </c>
      <c r="X69">
        <v>49.81</v>
      </c>
      <c r="Y69">
        <v>16.600000000000001</v>
      </c>
      <c r="Z69">
        <v>16.61</v>
      </c>
      <c r="AA69">
        <v>119.12</v>
      </c>
      <c r="AB69">
        <v>23.82</v>
      </c>
      <c r="AC69">
        <v>44.8</v>
      </c>
      <c r="AD69">
        <v>16.5</v>
      </c>
      <c r="AE69">
        <v>53</v>
      </c>
      <c r="AF69">
        <v>26</v>
      </c>
      <c r="AG69">
        <v>17.920000000000002</v>
      </c>
      <c r="AH69">
        <v>42.84</v>
      </c>
      <c r="AI69">
        <v>42.84</v>
      </c>
      <c r="AJ69">
        <v>28.3</v>
      </c>
      <c r="AK69">
        <v>88</v>
      </c>
      <c r="AL69">
        <v>37</v>
      </c>
    </row>
    <row r="70" spans="1:38">
      <c r="A70" t="s">
        <v>112</v>
      </c>
      <c r="B70" s="34">
        <v>257.11</v>
      </c>
      <c r="C70" s="34">
        <v>73.59</v>
      </c>
      <c r="D70" s="93">
        <f t="shared" si="1"/>
        <v>91</v>
      </c>
      <c r="E70" s="34"/>
      <c r="F70" s="34"/>
      <c r="G70" s="34"/>
      <c r="H70" s="34"/>
      <c r="I70" s="34"/>
      <c r="J70" s="37">
        <v>5.41</v>
      </c>
      <c r="K70" s="37">
        <v>5.41</v>
      </c>
      <c r="L70" s="37">
        <v>5.56</v>
      </c>
      <c r="M70">
        <v>115.16</v>
      </c>
      <c r="N70">
        <v>269.92</v>
      </c>
      <c r="O70">
        <v>74.66</v>
      </c>
      <c r="P70">
        <v>6.95</v>
      </c>
      <c r="Q70">
        <v>13.06</v>
      </c>
      <c r="R70" s="93">
        <v>33</v>
      </c>
      <c r="S70" s="93">
        <v>25</v>
      </c>
      <c r="T70" s="93">
        <v>33</v>
      </c>
      <c r="U70">
        <v>7.26</v>
      </c>
      <c r="V70">
        <v>17.087468000000001</v>
      </c>
      <c r="W70">
        <v>5.86</v>
      </c>
      <c r="X70">
        <v>49.74</v>
      </c>
      <c r="Y70">
        <v>16.579999999999998</v>
      </c>
      <c r="Z70">
        <v>16.57</v>
      </c>
      <c r="AA70">
        <v>103.32</v>
      </c>
      <c r="AB70">
        <v>20.66</v>
      </c>
      <c r="AC70">
        <v>37.92</v>
      </c>
      <c r="AD70">
        <v>13.5</v>
      </c>
      <c r="AE70">
        <v>47</v>
      </c>
      <c r="AF70">
        <v>24</v>
      </c>
      <c r="AG70">
        <v>17.02</v>
      </c>
      <c r="AH70">
        <v>41.51</v>
      </c>
      <c r="AI70">
        <v>41.51</v>
      </c>
      <c r="AJ70">
        <v>28.3</v>
      </c>
      <c r="AK70">
        <v>74</v>
      </c>
      <c r="AL70">
        <v>31</v>
      </c>
    </row>
    <row r="71" spans="1:38">
      <c r="A71" t="s">
        <v>113</v>
      </c>
      <c r="B71" s="34">
        <v>257.11</v>
      </c>
      <c r="C71" s="34">
        <v>73.59</v>
      </c>
      <c r="D71" s="93">
        <f t="shared" si="1"/>
        <v>72.790000000000006</v>
      </c>
      <c r="E71" s="34"/>
      <c r="F71" s="34"/>
      <c r="G71" s="34"/>
      <c r="H71" s="34"/>
      <c r="I71" s="34"/>
      <c r="J71" s="37">
        <v>4.42</v>
      </c>
      <c r="K71" s="37">
        <v>4.42</v>
      </c>
      <c r="L71" s="37">
        <v>4.54</v>
      </c>
      <c r="M71">
        <v>115.16</v>
      </c>
      <c r="N71">
        <v>269.92</v>
      </c>
      <c r="O71">
        <v>74.66</v>
      </c>
      <c r="P71">
        <v>6.95</v>
      </c>
      <c r="Q71">
        <v>17.11</v>
      </c>
      <c r="R71" s="93">
        <v>22.31</v>
      </c>
      <c r="S71" s="93">
        <v>20</v>
      </c>
      <c r="T71" s="93">
        <v>30.48</v>
      </c>
      <c r="U71">
        <v>7.48</v>
      </c>
      <c r="V71">
        <v>11.495559999999999</v>
      </c>
      <c r="W71">
        <v>5.36</v>
      </c>
      <c r="X71">
        <v>46.46</v>
      </c>
      <c r="Y71">
        <v>15.49</v>
      </c>
      <c r="Z71">
        <v>15.48</v>
      </c>
      <c r="AA71">
        <v>86.94</v>
      </c>
      <c r="AB71">
        <v>17.39</v>
      </c>
      <c r="AC71">
        <v>30.86</v>
      </c>
      <c r="AD71">
        <v>11.5</v>
      </c>
      <c r="AE71">
        <v>43</v>
      </c>
      <c r="AF71">
        <v>21</v>
      </c>
      <c r="AG71">
        <v>19.579999999999998</v>
      </c>
      <c r="AH71">
        <v>40.51</v>
      </c>
      <c r="AI71">
        <v>40.51</v>
      </c>
      <c r="AJ71">
        <v>28.3</v>
      </c>
      <c r="AK71">
        <v>63</v>
      </c>
      <c r="AL71">
        <v>27</v>
      </c>
    </row>
    <row r="72" spans="1:38">
      <c r="A72" t="s">
        <v>114</v>
      </c>
      <c r="B72" s="34">
        <v>257.11</v>
      </c>
      <c r="C72" s="34">
        <v>73.59</v>
      </c>
      <c r="D72" s="93">
        <f t="shared" si="1"/>
        <v>49.05</v>
      </c>
      <c r="E72" s="34"/>
      <c r="F72" s="34"/>
      <c r="G72" s="34"/>
      <c r="H72" s="34"/>
      <c r="I72" s="34"/>
      <c r="J72" s="37">
        <v>3.4</v>
      </c>
      <c r="K72" s="37">
        <v>3.4</v>
      </c>
      <c r="L72" s="37">
        <v>3.49</v>
      </c>
      <c r="M72">
        <v>115.16</v>
      </c>
      <c r="N72">
        <v>269.92</v>
      </c>
      <c r="O72">
        <v>74.66</v>
      </c>
      <c r="P72">
        <v>6.95</v>
      </c>
      <c r="Q72">
        <v>15.73</v>
      </c>
      <c r="R72" s="93">
        <v>13.9</v>
      </c>
      <c r="S72" s="93">
        <v>15</v>
      </c>
      <c r="T72" s="93">
        <v>20.149999999999999</v>
      </c>
      <c r="U72">
        <v>7.48</v>
      </c>
      <c r="V72">
        <v>8.3001839999999998</v>
      </c>
      <c r="W72">
        <v>5.36</v>
      </c>
      <c r="X72">
        <v>45.26</v>
      </c>
      <c r="Y72">
        <v>15.09</v>
      </c>
      <c r="Z72">
        <v>15.08</v>
      </c>
      <c r="AA72">
        <v>69.290000000000006</v>
      </c>
      <c r="AB72">
        <v>13.86</v>
      </c>
      <c r="AC72">
        <v>23.99</v>
      </c>
      <c r="AD72">
        <v>8.2899999999999991</v>
      </c>
      <c r="AE72">
        <v>38</v>
      </c>
      <c r="AF72">
        <v>19</v>
      </c>
      <c r="AG72">
        <v>18.84</v>
      </c>
      <c r="AH72">
        <v>39.51</v>
      </c>
      <c r="AI72">
        <v>39.51</v>
      </c>
      <c r="AJ72">
        <v>28.3</v>
      </c>
      <c r="AK72">
        <v>49</v>
      </c>
      <c r="AL72">
        <v>21</v>
      </c>
    </row>
    <row r="73" spans="1:38">
      <c r="A73" t="s">
        <v>115</v>
      </c>
      <c r="B73" s="34">
        <v>257.11</v>
      </c>
      <c r="C73" s="34">
        <v>73.59</v>
      </c>
      <c r="D73" s="93">
        <f t="shared" si="1"/>
        <v>30.85</v>
      </c>
      <c r="E73" s="34"/>
      <c r="F73" s="34"/>
      <c r="G73" s="34"/>
      <c r="H73" s="34"/>
      <c r="I73" s="34"/>
      <c r="J73" s="37">
        <v>2.5499999999999998</v>
      </c>
      <c r="K73" s="37">
        <v>2.5499999999999998</v>
      </c>
      <c r="L73" s="37">
        <v>2.61</v>
      </c>
      <c r="M73">
        <v>115.16</v>
      </c>
      <c r="N73">
        <v>269.92</v>
      </c>
      <c r="O73">
        <v>74.66</v>
      </c>
      <c r="P73">
        <v>6.95</v>
      </c>
      <c r="Q73">
        <v>14.53</v>
      </c>
      <c r="R73" s="93">
        <v>7.81</v>
      </c>
      <c r="S73" s="93">
        <v>8.74</v>
      </c>
      <c r="T73" s="93">
        <v>14.3</v>
      </c>
      <c r="U73">
        <v>7.48</v>
      </c>
      <c r="V73">
        <v>3.8578320000000001</v>
      </c>
      <c r="W73">
        <v>5.36</v>
      </c>
      <c r="X73">
        <v>44.16</v>
      </c>
      <c r="Y73">
        <v>14.72</v>
      </c>
      <c r="Z73">
        <v>14.73</v>
      </c>
      <c r="AA73">
        <v>51.3</v>
      </c>
      <c r="AB73">
        <v>10.26</v>
      </c>
      <c r="AC73">
        <v>17.149999999999999</v>
      </c>
      <c r="AD73">
        <v>7</v>
      </c>
      <c r="AE73">
        <v>32</v>
      </c>
      <c r="AF73">
        <v>16</v>
      </c>
      <c r="AG73">
        <v>18.260000000000002</v>
      </c>
      <c r="AH73">
        <v>38.51</v>
      </c>
      <c r="AI73">
        <v>38.51</v>
      </c>
      <c r="AJ73">
        <v>28.3</v>
      </c>
      <c r="AK73">
        <v>35</v>
      </c>
      <c r="AL73">
        <v>15</v>
      </c>
    </row>
    <row r="74" spans="1:38">
      <c r="A74" t="s">
        <v>116</v>
      </c>
      <c r="B74" s="34">
        <v>257.11</v>
      </c>
      <c r="C74" s="34">
        <v>73.59</v>
      </c>
      <c r="D74" s="93">
        <f t="shared" si="1"/>
        <v>11.850000000000001</v>
      </c>
      <c r="E74" s="34"/>
      <c r="F74" s="34"/>
      <c r="G74" s="34"/>
      <c r="H74" s="34"/>
      <c r="I74" s="34"/>
      <c r="J74" s="37">
        <v>1.74</v>
      </c>
      <c r="K74" s="37">
        <v>1.74</v>
      </c>
      <c r="L74" s="37">
        <v>1.78</v>
      </c>
      <c r="M74">
        <v>115.16</v>
      </c>
      <c r="N74">
        <v>269.92</v>
      </c>
      <c r="O74">
        <v>74.66</v>
      </c>
      <c r="P74">
        <v>6.95</v>
      </c>
      <c r="Q74">
        <v>13.33</v>
      </c>
      <c r="R74" s="93">
        <v>3.27</v>
      </c>
      <c r="S74" s="93">
        <v>2.7</v>
      </c>
      <c r="T74" s="93">
        <v>5.88</v>
      </c>
      <c r="U74">
        <v>7.48</v>
      </c>
      <c r="V74">
        <v>2.0945299999999998</v>
      </c>
      <c r="W74">
        <v>5.36</v>
      </c>
      <c r="X74">
        <v>43.31</v>
      </c>
      <c r="Y74">
        <v>14.44</v>
      </c>
      <c r="Z74">
        <v>14.44</v>
      </c>
      <c r="AA74">
        <v>36.82</v>
      </c>
      <c r="AB74">
        <v>7.36</v>
      </c>
      <c r="AC74">
        <v>11.05</v>
      </c>
      <c r="AD74">
        <v>5.17</v>
      </c>
      <c r="AE74">
        <v>23</v>
      </c>
      <c r="AF74">
        <v>11</v>
      </c>
      <c r="AG74">
        <v>17.36</v>
      </c>
      <c r="AH74">
        <v>37.17</v>
      </c>
      <c r="AI74">
        <v>37.17</v>
      </c>
      <c r="AJ74">
        <v>28.3</v>
      </c>
      <c r="AK74">
        <v>25</v>
      </c>
      <c r="AL74">
        <v>10</v>
      </c>
    </row>
    <row r="75" spans="1:38">
      <c r="A75" t="s">
        <v>117</v>
      </c>
      <c r="B75" s="34">
        <v>257.11</v>
      </c>
      <c r="C75" s="34">
        <v>73.59</v>
      </c>
      <c r="D75" s="93">
        <f t="shared" si="1"/>
        <v>0</v>
      </c>
      <c r="E75" s="34"/>
      <c r="F75" s="34"/>
      <c r="G75" s="34"/>
      <c r="H75" s="34"/>
      <c r="I75" s="34"/>
      <c r="J75" s="37">
        <v>1.05</v>
      </c>
      <c r="K75" s="37">
        <v>1.05</v>
      </c>
      <c r="L75" s="37">
        <v>1.08</v>
      </c>
      <c r="M75">
        <v>115.16</v>
      </c>
      <c r="N75">
        <v>269.92</v>
      </c>
      <c r="O75">
        <v>74.66</v>
      </c>
      <c r="P75">
        <v>7.33</v>
      </c>
      <c r="Q75">
        <v>11.85</v>
      </c>
      <c r="R75" s="93">
        <v>0</v>
      </c>
      <c r="S75" s="93">
        <v>0</v>
      </c>
      <c r="T75" s="93">
        <v>0</v>
      </c>
      <c r="U75">
        <v>7.63</v>
      </c>
      <c r="V75">
        <v>0.53581000000000001</v>
      </c>
      <c r="W75">
        <v>5.54</v>
      </c>
      <c r="X75">
        <v>42.83</v>
      </c>
      <c r="Y75">
        <v>14.28</v>
      </c>
      <c r="Z75">
        <v>14.27</v>
      </c>
      <c r="AA75">
        <v>25.63</v>
      </c>
      <c r="AB75">
        <v>5.13</v>
      </c>
      <c r="AC75">
        <v>1.01</v>
      </c>
      <c r="AD75">
        <v>2.96</v>
      </c>
      <c r="AE75">
        <v>15</v>
      </c>
      <c r="AF75">
        <v>7</v>
      </c>
      <c r="AG75">
        <v>16.25</v>
      </c>
      <c r="AH75">
        <v>35.51</v>
      </c>
      <c r="AI75">
        <v>35.51</v>
      </c>
      <c r="AJ75">
        <v>28.3</v>
      </c>
      <c r="AK75">
        <v>14</v>
      </c>
      <c r="AL75">
        <v>6</v>
      </c>
    </row>
    <row r="76" spans="1:38">
      <c r="A76" t="s">
        <v>118</v>
      </c>
      <c r="B76" s="34">
        <v>257.11</v>
      </c>
      <c r="C76" s="34">
        <v>73.59</v>
      </c>
      <c r="D76" s="93">
        <f t="shared" si="1"/>
        <v>0</v>
      </c>
      <c r="E76" s="34"/>
      <c r="F76" s="34"/>
      <c r="G76" s="34"/>
      <c r="H76" s="34"/>
      <c r="I76" s="34"/>
      <c r="J76" s="37">
        <v>0.53</v>
      </c>
      <c r="K76" s="37">
        <v>0.53</v>
      </c>
      <c r="L76" s="37">
        <v>0.53</v>
      </c>
      <c r="M76">
        <v>115.16</v>
      </c>
      <c r="N76">
        <v>269.92</v>
      </c>
      <c r="O76">
        <v>74.66</v>
      </c>
      <c r="P76">
        <v>7.33</v>
      </c>
      <c r="Q76">
        <v>12.31</v>
      </c>
      <c r="R76" s="93">
        <v>0</v>
      </c>
      <c r="S76" s="93">
        <v>0</v>
      </c>
      <c r="T76" s="93">
        <v>0</v>
      </c>
      <c r="U76">
        <v>7.63</v>
      </c>
      <c r="V76">
        <v>0</v>
      </c>
      <c r="W76">
        <v>5.54</v>
      </c>
      <c r="X76">
        <v>41.94</v>
      </c>
      <c r="Y76">
        <v>13.98</v>
      </c>
      <c r="Z76">
        <v>13.98</v>
      </c>
      <c r="AA76">
        <v>16.41</v>
      </c>
      <c r="AB76">
        <v>3.28</v>
      </c>
      <c r="AC76">
        <v>0.33</v>
      </c>
      <c r="AD76">
        <v>1.35</v>
      </c>
      <c r="AE76">
        <v>9</v>
      </c>
      <c r="AF76">
        <v>5</v>
      </c>
      <c r="AG76">
        <v>16.05</v>
      </c>
      <c r="AH76">
        <v>34.17</v>
      </c>
      <c r="AI76">
        <v>34.17</v>
      </c>
      <c r="AJ76">
        <v>28.3</v>
      </c>
      <c r="AK76">
        <v>7</v>
      </c>
      <c r="AL76">
        <v>3</v>
      </c>
    </row>
    <row r="77" spans="1:38">
      <c r="A77" t="s">
        <v>119</v>
      </c>
      <c r="B77" s="34">
        <v>257.11</v>
      </c>
      <c r="C77" s="34">
        <v>73.59</v>
      </c>
      <c r="D77" s="93">
        <f t="shared" si="1"/>
        <v>0</v>
      </c>
      <c r="E77" s="34"/>
      <c r="F77" s="34"/>
      <c r="G77" s="34"/>
      <c r="H77" s="34"/>
      <c r="I77" s="34"/>
      <c r="J77" s="37">
        <v>0.13</v>
      </c>
      <c r="K77" s="37">
        <v>0.13</v>
      </c>
      <c r="L77" s="37">
        <v>0.13</v>
      </c>
      <c r="M77">
        <v>115.16</v>
      </c>
      <c r="N77">
        <v>269.92</v>
      </c>
      <c r="O77">
        <v>74.66</v>
      </c>
      <c r="P77">
        <v>7.33</v>
      </c>
      <c r="Q77">
        <v>9.67</v>
      </c>
      <c r="R77" s="93">
        <v>0</v>
      </c>
      <c r="S77" s="93">
        <v>0</v>
      </c>
      <c r="T77" s="93">
        <v>0</v>
      </c>
      <c r="U77">
        <v>7.63</v>
      </c>
      <c r="V77">
        <v>0</v>
      </c>
      <c r="W77">
        <v>5.54</v>
      </c>
      <c r="X77">
        <v>40.83</v>
      </c>
      <c r="Y77">
        <v>13.61</v>
      </c>
      <c r="Z77">
        <v>13.61</v>
      </c>
      <c r="AA77">
        <v>9.57</v>
      </c>
      <c r="AB77">
        <v>1.91</v>
      </c>
      <c r="AC77">
        <v>0</v>
      </c>
      <c r="AD77">
        <v>0.32</v>
      </c>
      <c r="AE77">
        <v>3</v>
      </c>
      <c r="AF77">
        <v>2</v>
      </c>
      <c r="AG77">
        <v>15.42</v>
      </c>
      <c r="AH77">
        <v>36.840000000000003</v>
      </c>
      <c r="AI77">
        <v>36.840000000000003</v>
      </c>
      <c r="AJ77">
        <v>28.3</v>
      </c>
      <c r="AK77">
        <v>4</v>
      </c>
      <c r="AL77">
        <v>1</v>
      </c>
    </row>
    <row r="78" spans="1:38">
      <c r="A78" t="s">
        <v>120</v>
      </c>
      <c r="B78" s="34">
        <v>257.11</v>
      </c>
      <c r="C78" s="34">
        <v>73.59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115.16</v>
      </c>
      <c r="N78">
        <v>269.92</v>
      </c>
      <c r="O78">
        <v>74.66</v>
      </c>
      <c r="P78">
        <v>7.33</v>
      </c>
      <c r="Q78">
        <v>9.77</v>
      </c>
      <c r="R78" s="93">
        <v>0</v>
      </c>
      <c r="S78" s="93">
        <v>0</v>
      </c>
      <c r="T78" s="93">
        <v>0</v>
      </c>
      <c r="U78">
        <v>7.63</v>
      </c>
      <c r="V78">
        <v>0</v>
      </c>
      <c r="W78">
        <v>5.54</v>
      </c>
      <c r="X78">
        <v>39.96</v>
      </c>
      <c r="Y78">
        <v>13.32</v>
      </c>
      <c r="Z78">
        <v>13.31</v>
      </c>
      <c r="AA78">
        <v>4.42</v>
      </c>
      <c r="AB78">
        <v>0.88</v>
      </c>
      <c r="AC78">
        <v>0</v>
      </c>
      <c r="AD78">
        <v>0</v>
      </c>
      <c r="AE78">
        <v>0</v>
      </c>
      <c r="AF78">
        <v>0</v>
      </c>
      <c r="AG78">
        <v>14.41</v>
      </c>
      <c r="AH78">
        <v>35.17</v>
      </c>
      <c r="AI78">
        <v>35.17</v>
      </c>
      <c r="AJ78">
        <v>28.3</v>
      </c>
      <c r="AK78">
        <v>1</v>
      </c>
      <c r="AL78">
        <v>0</v>
      </c>
    </row>
    <row r="79" spans="1:38">
      <c r="A79" t="s">
        <v>121</v>
      </c>
      <c r="B79" s="34">
        <v>257.11</v>
      </c>
      <c r="C79" s="34">
        <v>73.59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115.16</v>
      </c>
      <c r="N79">
        <v>269.92</v>
      </c>
      <c r="O79">
        <v>74.66</v>
      </c>
      <c r="P79">
        <v>7.87</v>
      </c>
      <c r="Q79">
        <v>9.51</v>
      </c>
      <c r="R79" s="93">
        <v>0</v>
      </c>
      <c r="S79" s="93">
        <v>0</v>
      </c>
      <c r="T79" s="93">
        <v>0</v>
      </c>
      <c r="U79">
        <v>7.63</v>
      </c>
      <c r="V79">
        <v>0</v>
      </c>
      <c r="W79">
        <v>5.72</v>
      </c>
      <c r="X79">
        <v>39.42</v>
      </c>
      <c r="Y79">
        <v>13.14</v>
      </c>
      <c r="Z79">
        <v>13.15</v>
      </c>
      <c r="AA79">
        <v>2.59</v>
      </c>
      <c r="AB79">
        <v>0.52</v>
      </c>
      <c r="AC79">
        <v>0</v>
      </c>
      <c r="AD79">
        <v>0</v>
      </c>
      <c r="AE79">
        <v>0</v>
      </c>
      <c r="AF79">
        <v>0</v>
      </c>
      <c r="AG79">
        <v>13.79</v>
      </c>
      <c r="AH79">
        <v>32.51</v>
      </c>
      <c r="AI79">
        <v>32.51</v>
      </c>
      <c r="AJ79">
        <v>28.3</v>
      </c>
      <c r="AK79">
        <v>0</v>
      </c>
      <c r="AL79">
        <v>0</v>
      </c>
    </row>
    <row r="80" spans="1:38">
      <c r="A80" t="s">
        <v>122</v>
      </c>
      <c r="B80" s="34">
        <v>257.11</v>
      </c>
      <c r="C80" s="34">
        <v>73.59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115.16</v>
      </c>
      <c r="N80">
        <v>269.92</v>
      </c>
      <c r="O80">
        <v>74.66</v>
      </c>
      <c r="P80">
        <v>7.87</v>
      </c>
      <c r="Q80">
        <v>9.5</v>
      </c>
      <c r="R80" s="93">
        <v>0</v>
      </c>
      <c r="S80" s="93">
        <v>0</v>
      </c>
      <c r="T80" s="93">
        <v>0</v>
      </c>
      <c r="U80">
        <v>7.63</v>
      </c>
      <c r="V80">
        <v>0</v>
      </c>
      <c r="W80">
        <v>5.72</v>
      </c>
      <c r="X80">
        <v>35.770000000000003</v>
      </c>
      <c r="Y80">
        <v>11.92</v>
      </c>
      <c r="Z80">
        <v>11.93</v>
      </c>
      <c r="AA80">
        <v>1.29</v>
      </c>
      <c r="AB80">
        <v>0.26</v>
      </c>
      <c r="AC80">
        <v>0</v>
      </c>
      <c r="AD80">
        <v>0</v>
      </c>
      <c r="AE80">
        <v>0</v>
      </c>
      <c r="AF80">
        <v>0</v>
      </c>
      <c r="AG80">
        <v>12.99</v>
      </c>
      <c r="AH80">
        <v>31.88</v>
      </c>
      <c r="AI80">
        <v>31.88</v>
      </c>
      <c r="AJ80">
        <v>28.3</v>
      </c>
      <c r="AK80">
        <v>0</v>
      </c>
      <c r="AL80">
        <v>0</v>
      </c>
    </row>
    <row r="81" spans="1:38">
      <c r="A81" t="s">
        <v>123</v>
      </c>
      <c r="B81" s="34">
        <v>257.11</v>
      </c>
      <c r="C81" s="34">
        <v>73.59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115.16</v>
      </c>
      <c r="N81">
        <v>269.92</v>
      </c>
      <c r="O81">
        <v>74.66</v>
      </c>
      <c r="P81">
        <v>7.87</v>
      </c>
      <c r="Q81">
        <v>9.33</v>
      </c>
      <c r="R81" s="93">
        <v>0</v>
      </c>
      <c r="S81" s="93">
        <v>0</v>
      </c>
      <c r="T81" s="93">
        <v>0</v>
      </c>
      <c r="U81">
        <v>7.26</v>
      </c>
      <c r="V81">
        <v>0</v>
      </c>
      <c r="W81">
        <v>5.72</v>
      </c>
      <c r="X81">
        <v>31.85</v>
      </c>
      <c r="Y81">
        <v>10.62</v>
      </c>
      <c r="Z81">
        <v>10.61</v>
      </c>
      <c r="AA81">
        <v>0.18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12.25</v>
      </c>
      <c r="AH81">
        <v>30.21</v>
      </c>
      <c r="AI81">
        <v>30.21</v>
      </c>
      <c r="AJ81">
        <v>28.3</v>
      </c>
      <c r="AK81">
        <v>0</v>
      </c>
      <c r="AL81">
        <v>0</v>
      </c>
    </row>
    <row r="82" spans="1:38">
      <c r="A82" t="s">
        <v>124</v>
      </c>
      <c r="B82" s="34">
        <v>257.11</v>
      </c>
      <c r="C82" s="34">
        <v>73.59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115.16</v>
      </c>
      <c r="N82">
        <v>269.92</v>
      </c>
      <c r="O82">
        <v>74.66</v>
      </c>
      <c r="P82">
        <v>7.87</v>
      </c>
      <c r="Q82">
        <v>14.48</v>
      </c>
      <c r="R82" s="93">
        <v>0</v>
      </c>
      <c r="S82" s="93">
        <v>0</v>
      </c>
      <c r="T82" s="93">
        <v>0</v>
      </c>
      <c r="U82">
        <v>7.26</v>
      </c>
      <c r="V82">
        <v>0</v>
      </c>
      <c r="W82">
        <v>5.72</v>
      </c>
      <c r="X82">
        <v>29.52</v>
      </c>
      <c r="Y82">
        <v>9.84</v>
      </c>
      <c r="Z82">
        <v>9.84</v>
      </c>
      <c r="AA82">
        <v>0.02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11.56</v>
      </c>
      <c r="AH82">
        <v>28.55</v>
      </c>
      <c r="AI82">
        <v>28.55</v>
      </c>
      <c r="AJ82">
        <v>28.3</v>
      </c>
      <c r="AK82">
        <v>0</v>
      </c>
      <c r="AL82">
        <v>0</v>
      </c>
    </row>
    <row r="83" spans="1:38">
      <c r="A83" t="s">
        <v>125</v>
      </c>
      <c r="B83" s="34">
        <v>257.11</v>
      </c>
      <c r="C83" s="34">
        <v>73.59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115.16</v>
      </c>
      <c r="N83">
        <v>269.92</v>
      </c>
      <c r="O83">
        <v>74.66</v>
      </c>
      <c r="P83">
        <v>7.72</v>
      </c>
      <c r="Q83">
        <v>13.59</v>
      </c>
      <c r="R83" s="93">
        <v>0</v>
      </c>
      <c r="S83" s="93">
        <v>0</v>
      </c>
      <c r="T83" s="93">
        <v>0</v>
      </c>
      <c r="U83">
        <v>7.03</v>
      </c>
      <c r="V83">
        <v>0</v>
      </c>
      <c r="W83">
        <v>5.72</v>
      </c>
      <c r="X83">
        <v>28.44</v>
      </c>
      <c r="Y83">
        <v>9.48</v>
      </c>
      <c r="Z83">
        <v>9.48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10.49</v>
      </c>
      <c r="AH83">
        <v>20.55</v>
      </c>
      <c r="AI83">
        <v>20.55</v>
      </c>
      <c r="AJ83">
        <v>28.3</v>
      </c>
      <c r="AK83">
        <v>0</v>
      </c>
      <c r="AL83">
        <v>0</v>
      </c>
    </row>
    <row r="84" spans="1:38">
      <c r="A84" t="s">
        <v>126</v>
      </c>
      <c r="B84" s="34">
        <v>257.11</v>
      </c>
      <c r="C84" s="34">
        <v>73.59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115.16</v>
      </c>
      <c r="N84">
        <v>269.92</v>
      </c>
      <c r="O84">
        <v>74.66</v>
      </c>
      <c r="P84">
        <v>7.72</v>
      </c>
      <c r="Q84">
        <v>13.53</v>
      </c>
      <c r="R84" s="93">
        <v>0</v>
      </c>
      <c r="S84" s="93">
        <v>0</v>
      </c>
      <c r="T84" s="93">
        <v>0</v>
      </c>
      <c r="U84">
        <v>7.03</v>
      </c>
      <c r="V84">
        <v>0</v>
      </c>
      <c r="W84">
        <v>5.72</v>
      </c>
      <c r="X84">
        <v>28.27</v>
      </c>
      <c r="Y84">
        <v>9.43</v>
      </c>
      <c r="Z84">
        <v>9.42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9.33</v>
      </c>
      <c r="AH84">
        <v>20.41</v>
      </c>
      <c r="AI84">
        <v>20.41</v>
      </c>
      <c r="AJ84">
        <v>28.3</v>
      </c>
      <c r="AK84">
        <v>0</v>
      </c>
      <c r="AL84">
        <v>0</v>
      </c>
    </row>
    <row r="85" spans="1:38">
      <c r="A85" t="s">
        <v>127</v>
      </c>
      <c r="B85" s="34">
        <v>257.11</v>
      </c>
      <c r="C85" s="34">
        <v>73.59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115.16</v>
      </c>
      <c r="N85">
        <v>269.92</v>
      </c>
      <c r="O85">
        <v>74.66</v>
      </c>
      <c r="P85">
        <v>6.95</v>
      </c>
      <c r="Q85">
        <v>13.75</v>
      </c>
      <c r="R85" s="93">
        <v>0</v>
      </c>
      <c r="S85" s="93">
        <v>0</v>
      </c>
      <c r="T85" s="93">
        <v>0</v>
      </c>
      <c r="U85">
        <v>7.03</v>
      </c>
      <c r="V85">
        <v>0</v>
      </c>
      <c r="W85">
        <v>6.09</v>
      </c>
      <c r="X85">
        <v>27.64</v>
      </c>
      <c r="Y85">
        <v>9.2100000000000009</v>
      </c>
      <c r="Z85">
        <v>9.2200000000000006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8.84</v>
      </c>
      <c r="AH85">
        <v>20.23</v>
      </c>
      <c r="AI85">
        <v>20.23</v>
      </c>
      <c r="AJ85">
        <v>28.3</v>
      </c>
      <c r="AK85">
        <v>0</v>
      </c>
      <c r="AL85">
        <v>0</v>
      </c>
    </row>
    <row r="86" spans="1:38">
      <c r="A86" t="s">
        <v>128</v>
      </c>
      <c r="B86" s="34">
        <v>257.11</v>
      </c>
      <c r="C86" s="34">
        <v>73.59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115.16</v>
      </c>
      <c r="N86">
        <v>269.92</v>
      </c>
      <c r="O86">
        <v>74.66</v>
      </c>
      <c r="P86">
        <v>6.95</v>
      </c>
      <c r="Q86">
        <v>14.19</v>
      </c>
      <c r="R86" s="93">
        <v>0</v>
      </c>
      <c r="S86" s="93">
        <v>0</v>
      </c>
      <c r="T86" s="93">
        <v>0</v>
      </c>
      <c r="U86">
        <v>7.03</v>
      </c>
      <c r="V86">
        <v>0</v>
      </c>
      <c r="W86">
        <v>6.09</v>
      </c>
      <c r="X86">
        <v>25.87</v>
      </c>
      <c r="Y86">
        <v>8.6199999999999992</v>
      </c>
      <c r="Z86">
        <v>8.6300000000000008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8.84</v>
      </c>
      <c r="AH86">
        <v>19.84</v>
      </c>
      <c r="AI86">
        <v>19.84</v>
      </c>
      <c r="AJ86">
        <v>28.3</v>
      </c>
      <c r="AK86">
        <v>0</v>
      </c>
      <c r="AL86">
        <v>0</v>
      </c>
    </row>
    <row r="87" spans="1:38">
      <c r="A87" t="s">
        <v>129</v>
      </c>
      <c r="B87" s="34">
        <v>257.11</v>
      </c>
      <c r="C87" s="34">
        <v>73.59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115.16</v>
      </c>
      <c r="N87">
        <v>269.92</v>
      </c>
      <c r="O87">
        <v>74.66</v>
      </c>
      <c r="P87">
        <v>6.95</v>
      </c>
      <c r="Q87">
        <v>14.51</v>
      </c>
      <c r="R87" s="93">
        <v>0</v>
      </c>
      <c r="S87" s="93">
        <v>0</v>
      </c>
      <c r="T87" s="93">
        <v>0</v>
      </c>
      <c r="U87">
        <v>6.87</v>
      </c>
      <c r="V87">
        <v>0</v>
      </c>
      <c r="W87">
        <v>6.18</v>
      </c>
      <c r="X87">
        <v>24.62</v>
      </c>
      <c r="Y87">
        <v>8.2100000000000009</v>
      </c>
      <c r="Z87">
        <v>8.1999999999999993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8.84</v>
      </c>
      <c r="AH87">
        <v>19.21</v>
      </c>
      <c r="AI87">
        <v>19.21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257.11</v>
      </c>
      <c r="C88" s="34">
        <v>73.59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115.16</v>
      </c>
      <c r="N88">
        <v>269.92</v>
      </c>
      <c r="O88">
        <v>74.66</v>
      </c>
      <c r="P88">
        <v>6.95</v>
      </c>
      <c r="Q88">
        <v>14.32</v>
      </c>
      <c r="R88" s="93">
        <v>0</v>
      </c>
      <c r="S88" s="93">
        <v>0</v>
      </c>
      <c r="T88" s="93">
        <v>0</v>
      </c>
      <c r="U88">
        <v>6.87</v>
      </c>
      <c r="V88">
        <v>0</v>
      </c>
      <c r="W88">
        <v>6.18</v>
      </c>
      <c r="X88">
        <v>31.53</v>
      </c>
      <c r="Y88">
        <v>10.51</v>
      </c>
      <c r="Z88">
        <v>10.51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11.21</v>
      </c>
      <c r="AH88">
        <v>27.64</v>
      </c>
      <c r="AI88">
        <v>27.64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257.11</v>
      </c>
      <c r="C89" s="34">
        <v>73.59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115.16</v>
      </c>
      <c r="N89">
        <v>269.92</v>
      </c>
      <c r="O89">
        <v>74.66</v>
      </c>
      <c r="P89">
        <v>6.95</v>
      </c>
      <c r="Q89">
        <v>16.329999999999998</v>
      </c>
      <c r="R89" s="93">
        <v>0</v>
      </c>
      <c r="S89" s="93">
        <v>0</v>
      </c>
      <c r="T89" s="93">
        <v>0</v>
      </c>
      <c r="U89">
        <v>6.64</v>
      </c>
      <c r="V89">
        <v>0</v>
      </c>
      <c r="W89">
        <v>6.18</v>
      </c>
      <c r="X89">
        <v>33.06</v>
      </c>
      <c r="Y89">
        <v>11.02</v>
      </c>
      <c r="Z89">
        <v>11.02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11.55</v>
      </c>
      <c r="AH89">
        <v>27.22</v>
      </c>
      <c r="AI89">
        <v>27.22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257.11</v>
      </c>
      <c r="C90" s="34">
        <v>73.59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115.16</v>
      </c>
      <c r="N90">
        <v>269.92</v>
      </c>
      <c r="O90">
        <v>74.66</v>
      </c>
      <c r="P90">
        <v>6.95</v>
      </c>
      <c r="Q90">
        <v>16.420000000000002</v>
      </c>
      <c r="R90" s="93">
        <v>0</v>
      </c>
      <c r="S90" s="93">
        <v>0</v>
      </c>
      <c r="T90" s="93">
        <v>0</v>
      </c>
      <c r="U90">
        <v>6.64</v>
      </c>
      <c r="V90">
        <v>0</v>
      </c>
      <c r="W90">
        <v>6.18</v>
      </c>
      <c r="X90">
        <v>35.11</v>
      </c>
      <c r="Y90">
        <v>11.7</v>
      </c>
      <c r="Z90">
        <v>11.71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11.75</v>
      </c>
      <c r="AH90">
        <v>27.01</v>
      </c>
      <c r="AI90">
        <v>27.01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257.11</v>
      </c>
      <c r="C91" s="34">
        <v>73.59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115.16</v>
      </c>
      <c r="N91">
        <v>269.92</v>
      </c>
      <c r="O91">
        <v>74.66</v>
      </c>
      <c r="P91">
        <v>6.72</v>
      </c>
      <c r="Q91">
        <v>16.84</v>
      </c>
      <c r="R91" s="93">
        <v>0</v>
      </c>
      <c r="S91" s="93">
        <v>0</v>
      </c>
      <c r="T91" s="93">
        <v>0</v>
      </c>
      <c r="U91">
        <v>6.49</v>
      </c>
      <c r="V91">
        <v>0</v>
      </c>
      <c r="W91">
        <v>6.09</v>
      </c>
      <c r="X91">
        <v>35.76</v>
      </c>
      <c r="Y91">
        <v>11.92</v>
      </c>
      <c r="Z91">
        <v>11.93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12.29</v>
      </c>
      <c r="AH91">
        <v>26.21</v>
      </c>
      <c r="AI91">
        <v>26.21</v>
      </c>
      <c r="AJ91">
        <v>29.41</v>
      </c>
      <c r="AK91">
        <v>0</v>
      </c>
      <c r="AL91">
        <v>0</v>
      </c>
    </row>
    <row r="92" spans="1:38">
      <c r="A92" t="s">
        <v>134</v>
      </c>
      <c r="B92" s="34">
        <v>257.11</v>
      </c>
      <c r="C92" s="34">
        <v>73.59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115.16</v>
      </c>
      <c r="N92">
        <v>269.92</v>
      </c>
      <c r="O92">
        <v>74.66</v>
      </c>
      <c r="P92">
        <v>6.72</v>
      </c>
      <c r="Q92">
        <v>12.54</v>
      </c>
      <c r="R92" s="93">
        <v>0</v>
      </c>
      <c r="S92" s="93">
        <v>0</v>
      </c>
      <c r="T92" s="93">
        <v>0</v>
      </c>
      <c r="U92">
        <v>6.49</v>
      </c>
      <c r="V92">
        <v>0</v>
      </c>
      <c r="W92">
        <v>6.09</v>
      </c>
      <c r="X92">
        <v>36.79</v>
      </c>
      <c r="Y92">
        <v>12.26</v>
      </c>
      <c r="Z92">
        <v>12.28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12.55</v>
      </c>
      <c r="AH92">
        <v>25.83</v>
      </c>
      <c r="AI92">
        <v>25.83</v>
      </c>
      <c r="AJ92">
        <v>29.41</v>
      </c>
      <c r="AK92">
        <v>0</v>
      </c>
      <c r="AL92">
        <v>0</v>
      </c>
    </row>
    <row r="93" spans="1:38">
      <c r="A93" t="s">
        <v>135</v>
      </c>
      <c r="B93" s="34">
        <v>257.11</v>
      </c>
      <c r="C93" s="34">
        <v>73.59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115.16</v>
      </c>
      <c r="N93">
        <v>269.92</v>
      </c>
      <c r="O93">
        <v>74.66</v>
      </c>
      <c r="P93">
        <v>6.72</v>
      </c>
      <c r="Q93">
        <v>11.74</v>
      </c>
      <c r="R93" s="93">
        <v>0</v>
      </c>
      <c r="S93" s="93">
        <v>0</v>
      </c>
      <c r="T93" s="93">
        <v>0</v>
      </c>
      <c r="U93">
        <v>6.49</v>
      </c>
      <c r="V93">
        <v>0</v>
      </c>
      <c r="W93">
        <v>6.09</v>
      </c>
      <c r="X93">
        <v>37.58</v>
      </c>
      <c r="Y93">
        <v>12.52</v>
      </c>
      <c r="Z93">
        <v>12.53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12.95</v>
      </c>
      <c r="AH93">
        <v>25.76</v>
      </c>
      <c r="AI93">
        <v>25.76</v>
      </c>
      <c r="AJ93">
        <v>29.41</v>
      </c>
      <c r="AK93">
        <v>0</v>
      </c>
      <c r="AL93">
        <v>0</v>
      </c>
    </row>
    <row r="94" spans="1:38">
      <c r="A94" t="s">
        <v>136</v>
      </c>
      <c r="B94" s="34">
        <v>257.11</v>
      </c>
      <c r="C94" s="34">
        <v>73.59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115.16</v>
      </c>
      <c r="N94">
        <v>269.92</v>
      </c>
      <c r="O94">
        <v>74.66</v>
      </c>
      <c r="P94">
        <v>6.72</v>
      </c>
      <c r="Q94">
        <v>10.94</v>
      </c>
      <c r="R94" s="93">
        <v>0</v>
      </c>
      <c r="S94" s="93">
        <v>0</v>
      </c>
      <c r="T94" s="93">
        <v>0</v>
      </c>
      <c r="U94">
        <v>6.49</v>
      </c>
      <c r="V94">
        <v>0</v>
      </c>
      <c r="W94">
        <v>6.09</v>
      </c>
      <c r="X94">
        <v>28.88</v>
      </c>
      <c r="Y94">
        <v>9.6199999999999992</v>
      </c>
      <c r="Z94">
        <v>9.6300000000000008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8.48</v>
      </c>
      <c r="AH94">
        <v>38.54</v>
      </c>
      <c r="AI94">
        <v>38.54</v>
      </c>
      <c r="AJ94">
        <v>29.41</v>
      </c>
      <c r="AK94">
        <v>0</v>
      </c>
      <c r="AL94">
        <v>0</v>
      </c>
    </row>
    <row r="95" spans="1:38">
      <c r="A95" t="s">
        <v>137</v>
      </c>
      <c r="B95" s="34">
        <v>257.11</v>
      </c>
      <c r="C95" s="34">
        <v>73.59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115.16</v>
      </c>
      <c r="N95">
        <v>269.92</v>
      </c>
      <c r="O95">
        <v>74.66</v>
      </c>
      <c r="P95">
        <v>6.56</v>
      </c>
      <c r="Q95">
        <v>10.14</v>
      </c>
      <c r="R95" s="93">
        <v>0</v>
      </c>
      <c r="S95" s="93">
        <v>0</v>
      </c>
      <c r="T95" s="93">
        <v>0</v>
      </c>
      <c r="U95">
        <v>6.33</v>
      </c>
      <c r="V95">
        <v>0</v>
      </c>
      <c r="W95">
        <v>6</v>
      </c>
      <c r="X95">
        <v>28.89</v>
      </c>
      <c r="Y95">
        <v>9.6300000000000008</v>
      </c>
      <c r="Z95">
        <v>9.6300000000000008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8.6300000000000008</v>
      </c>
      <c r="AH95">
        <v>37.549999999999997</v>
      </c>
      <c r="AI95">
        <v>37.549999999999997</v>
      </c>
      <c r="AJ95">
        <v>29.45</v>
      </c>
      <c r="AK95">
        <v>0</v>
      </c>
      <c r="AL95">
        <v>0</v>
      </c>
    </row>
    <row r="96" spans="1:38">
      <c r="A96" t="s">
        <v>138</v>
      </c>
      <c r="B96" s="34">
        <v>257.11</v>
      </c>
      <c r="C96" s="34">
        <v>73.59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115.16</v>
      </c>
      <c r="N96">
        <v>269.92</v>
      </c>
      <c r="O96">
        <v>74.66</v>
      </c>
      <c r="P96">
        <v>6.56</v>
      </c>
      <c r="Q96">
        <v>7.4</v>
      </c>
      <c r="R96" s="93">
        <v>0</v>
      </c>
      <c r="S96" s="93">
        <v>0</v>
      </c>
      <c r="T96" s="93">
        <v>0</v>
      </c>
      <c r="U96">
        <v>6.33</v>
      </c>
      <c r="V96">
        <v>0</v>
      </c>
      <c r="W96">
        <v>6</v>
      </c>
      <c r="X96">
        <v>28.84</v>
      </c>
      <c r="Y96">
        <v>9.61</v>
      </c>
      <c r="Z96">
        <v>9.6199999999999992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8.8699999999999992</v>
      </c>
      <c r="AH96">
        <v>36.54</v>
      </c>
      <c r="AI96">
        <v>36.54</v>
      </c>
      <c r="AJ96">
        <v>29.45</v>
      </c>
      <c r="AK96">
        <v>0</v>
      </c>
      <c r="AL96">
        <v>0</v>
      </c>
    </row>
    <row r="97" spans="1:50">
      <c r="A97" t="s">
        <v>139</v>
      </c>
      <c r="B97" s="34">
        <v>257.11</v>
      </c>
      <c r="C97" s="34">
        <v>73.59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115.16</v>
      </c>
      <c r="N97">
        <v>269.92</v>
      </c>
      <c r="O97">
        <v>74.66</v>
      </c>
      <c r="P97">
        <v>6.56</v>
      </c>
      <c r="Q97">
        <v>7.4</v>
      </c>
      <c r="R97" s="93">
        <v>0</v>
      </c>
      <c r="S97" s="93">
        <v>0</v>
      </c>
      <c r="T97" s="93">
        <v>0</v>
      </c>
      <c r="U97">
        <v>6.33</v>
      </c>
      <c r="V97">
        <v>0</v>
      </c>
      <c r="W97">
        <v>6</v>
      </c>
      <c r="X97">
        <v>28.82</v>
      </c>
      <c r="Y97">
        <v>9.61</v>
      </c>
      <c r="Z97">
        <v>9.6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8.9700000000000006</v>
      </c>
      <c r="AH97">
        <v>35.22</v>
      </c>
      <c r="AI97">
        <v>35.22</v>
      </c>
      <c r="AJ97">
        <v>29.45</v>
      </c>
      <c r="AK97">
        <v>0</v>
      </c>
      <c r="AL97">
        <v>0</v>
      </c>
    </row>
    <row r="98" spans="1:50">
      <c r="A98" t="s">
        <v>140</v>
      </c>
      <c r="B98" s="34">
        <v>257.11</v>
      </c>
      <c r="C98" s="34">
        <v>73.59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115.16</v>
      </c>
      <c r="N98">
        <v>269.92</v>
      </c>
      <c r="O98">
        <v>74.66</v>
      </c>
      <c r="P98">
        <v>6.56</v>
      </c>
      <c r="Q98">
        <v>7.4</v>
      </c>
      <c r="R98" s="93">
        <v>0</v>
      </c>
      <c r="S98" s="93">
        <v>0</v>
      </c>
      <c r="T98" s="93">
        <v>0</v>
      </c>
      <c r="U98">
        <v>6.33</v>
      </c>
      <c r="V98">
        <v>0</v>
      </c>
      <c r="W98">
        <v>6</v>
      </c>
      <c r="X98">
        <v>28.72</v>
      </c>
      <c r="Y98">
        <v>9.57</v>
      </c>
      <c r="Z98">
        <v>9.58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8.9700000000000006</v>
      </c>
      <c r="AH98">
        <v>34.22</v>
      </c>
      <c r="AI98">
        <v>34.22</v>
      </c>
      <c r="AJ98">
        <v>29.45</v>
      </c>
      <c r="AK98">
        <v>0</v>
      </c>
      <c r="AL98">
        <v>0</v>
      </c>
    </row>
    <row r="99" spans="1:50">
      <c r="A99" t="s">
        <v>141</v>
      </c>
      <c r="B99" s="34">
        <f>SUM(B3:B98)/4000</f>
        <v>6.1706400000000086</v>
      </c>
      <c r="C99" s="34">
        <f t="shared" ref="C99:P99" si="2">SUM(C3:C98)/4000</f>
        <v>1.7661600000000022</v>
      </c>
      <c r="D99" s="93">
        <f t="shared" ref="D99" si="3">SUM(D3:D98)/4000</f>
        <v>1.0514200000000002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0.10750000000000004</v>
      </c>
      <c r="K99" s="37">
        <f t="shared" si="2"/>
        <v>0.10750000000000004</v>
      </c>
      <c r="L99" s="37">
        <f t="shared" si="2"/>
        <v>0.11018500000000002</v>
      </c>
      <c r="M99">
        <f t="shared" si="2"/>
        <v>2.6963874999999975</v>
      </c>
      <c r="N99">
        <f t="shared" si="2"/>
        <v>6.4780799999999852</v>
      </c>
      <c r="O99">
        <f t="shared" si="2"/>
        <v>1.7918399999999979</v>
      </c>
      <c r="P99">
        <f t="shared" si="2"/>
        <v>0.167575</v>
      </c>
      <c r="Q99">
        <f t="shared" ref="Q99:AF99" si="5">SUM(Q3:Q98)/4000</f>
        <v>0.22386500000000006</v>
      </c>
      <c r="R99" s="93">
        <f t="shared" si="5"/>
        <v>0.36001750000000016</v>
      </c>
      <c r="S99" s="93">
        <f t="shared" si="5"/>
        <v>0.33727749999999995</v>
      </c>
      <c r="T99" s="93">
        <f t="shared" si="5"/>
        <v>0.35412500000000008</v>
      </c>
      <c r="U99">
        <f t="shared" si="5"/>
        <v>0.16841500000000004</v>
      </c>
      <c r="V99">
        <f t="shared" si="5"/>
        <v>0.74143195850000032</v>
      </c>
      <c r="W99">
        <f t="shared" si="5"/>
        <v>0.13802500000000015</v>
      </c>
      <c r="X99">
        <f t="shared" si="5"/>
        <v>0.95956500000000033</v>
      </c>
      <c r="Y99">
        <f t="shared" si="5"/>
        <v>0.31985499999999994</v>
      </c>
      <c r="Z99">
        <f t="shared" si="5"/>
        <v>0.3198525000000001</v>
      </c>
      <c r="AA99">
        <f t="shared" si="5"/>
        <v>1.8231075000000001</v>
      </c>
      <c r="AB99">
        <f t="shared" si="5"/>
        <v>0.36459500000000011</v>
      </c>
      <c r="AC99">
        <f t="shared" si="5"/>
        <v>0.69253749999999992</v>
      </c>
      <c r="AD99">
        <f t="shared" si="5"/>
        <v>0.30759749999999997</v>
      </c>
      <c r="AE99">
        <f t="shared" si="5"/>
        <v>0.74775000000000003</v>
      </c>
      <c r="AF99">
        <f t="shared" si="5"/>
        <v>0.37375000000000003</v>
      </c>
      <c r="AG99">
        <f t="shared" ref="AG99:AM99" si="6">SUM(AG3:AG98)/4000</f>
        <v>0.35719749999999983</v>
      </c>
      <c r="AH99">
        <f t="shared" si="6"/>
        <v>0.66156500000000018</v>
      </c>
      <c r="AI99">
        <f t="shared" si="6"/>
        <v>0.66156500000000018</v>
      </c>
      <c r="AJ99">
        <f t="shared" si="6"/>
        <v>0.68643000000000043</v>
      </c>
      <c r="AK99">
        <f t="shared" si="6"/>
        <v>1.4323275</v>
      </c>
      <c r="AL99">
        <f t="shared" si="6"/>
        <v>0.60892749999999995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16.599936034732274</v>
      </c>
      <c r="E3">
        <v>0</v>
      </c>
      <c r="F3">
        <v>0</v>
      </c>
      <c r="G3">
        <v>28.137311320754716</v>
      </c>
      <c r="H3">
        <v>0</v>
      </c>
      <c r="I3">
        <v>0</v>
      </c>
      <c r="J3">
        <v>27.333746760289451</v>
      </c>
      <c r="K3">
        <v>512.33930671723556</v>
      </c>
      <c r="L3">
        <v>9.4195825088141909</v>
      </c>
      <c r="M3">
        <v>63.771661569826705</v>
      </c>
      <c r="N3">
        <v>51.882884174311926</v>
      </c>
      <c r="O3">
        <v>73.284491121081899</v>
      </c>
      <c r="P3">
        <v>19.860897721248573</v>
      </c>
      <c r="Q3">
        <v>8.777970787689096</v>
      </c>
      <c r="R3">
        <v>18.612066019656019</v>
      </c>
      <c r="S3">
        <v>11.589964928909952</v>
      </c>
      <c r="T3">
        <v>0</v>
      </c>
      <c r="U3">
        <v>51.557115880342899</v>
      </c>
      <c r="V3">
        <v>6.2558436815193579</v>
      </c>
      <c r="W3">
        <v>19.192989985693853</v>
      </c>
      <c r="X3">
        <v>64.789377782494867</v>
      </c>
      <c r="Y3">
        <v>0</v>
      </c>
      <c r="Z3">
        <v>2.8638167999999995</v>
      </c>
      <c r="AA3">
        <v>17.350406713706366</v>
      </c>
      <c r="AB3">
        <v>17.351255999999996</v>
      </c>
      <c r="AC3">
        <v>8.5013599999999983</v>
      </c>
      <c r="AD3">
        <v>0</v>
      </c>
      <c r="AE3">
        <v>21.712782000000004</v>
      </c>
      <c r="AF3">
        <v>6.1515000000000004</v>
      </c>
      <c r="AG3">
        <v>25.911816000000002</v>
      </c>
      <c r="AH3">
        <v>51.366119999999995</v>
      </c>
      <c r="AI3">
        <v>0</v>
      </c>
      <c r="AJ3">
        <v>0</v>
      </c>
      <c r="AK3">
        <v>22.46322</v>
      </c>
      <c r="AL3">
        <v>56.348499999999987</v>
      </c>
      <c r="AM3">
        <v>0</v>
      </c>
      <c r="AN3">
        <v>0</v>
      </c>
      <c r="AO3">
        <v>5.8106160000000004</v>
      </c>
      <c r="AP3">
        <v>4.9511795412944677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1239.1111008483749</v>
      </c>
      <c r="DN3">
        <v>52.033819201227175</v>
      </c>
    </row>
    <row r="4" spans="1:118">
      <c r="A4" t="s">
        <v>46</v>
      </c>
      <c r="B4">
        <v>0</v>
      </c>
      <c r="C4">
        <v>0</v>
      </c>
      <c r="D4">
        <v>16.601800000000001</v>
      </c>
      <c r="E4">
        <v>0</v>
      </c>
      <c r="F4">
        <v>0</v>
      </c>
      <c r="G4">
        <v>28.139500000000002</v>
      </c>
      <c r="H4">
        <v>0</v>
      </c>
      <c r="I4">
        <v>0</v>
      </c>
      <c r="J4">
        <v>27.333746760289451</v>
      </c>
      <c r="K4">
        <v>512.33930671723556</v>
      </c>
      <c r="L4">
        <v>9.4195825088141909</v>
      </c>
      <c r="M4">
        <v>63.771661569826705</v>
      </c>
      <c r="N4">
        <v>51.882884174311926</v>
      </c>
      <c r="O4">
        <v>73.284491121081899</v>
      </c>
      <c r="P4">
        <v>20.006730243952649</v>
      </c>
      <c r="Q4">
        <v>8.777970787689096</v>
      </c>
      <c r="R4">
        <v>18.612066019656019</v>
      </c>
      <c r="S4">
        <v>11.589964928909952</v>
      </c>
      <c r="T4">
        <v>0</v>
      </c>
      <c r="U4">
        <v>51.557115880342899</v>
      </c>
      <c r="V4">
        <v>6.2558436815193579</v>
      </c>
      <c r="W4">
        <v>19.192989985693853</v>
      </c>
      <c r="X4">
        <v>64.789377782494867</v>
      </c>
      <c r="Y4">
        <v>0</v>
      </c>
      <c r="Z4">
        <v>2.8638167999999995</v>
      </c>
      <c r="AA4">
        <v>17.176902646569303</v>
      </c>
      <c r="AB4">
        <v>17.351255999999996</v>
      </c>
      <c r="AC4">
        <v>8.5013599999999983</v>
      </c>
      <c r="AD4">
        <v>0</v>
      </c>
      <c r="AE4">
        <v>21.712782000000004</v>
      </c>
      <c r="AF4">
        <v>6.1515000000000004</v>
      </c>
      <c r="AG4">
        <v>25.911816000000002</v>
      </c>
      <c r="AH4">
        <v>49.910400000000003</v>
      </c>
      <c r="AI4">
        <v>0</v>
      </c>
      <c r="AJ4">
        <v>0</v>
      </c>
      <c r="AK4">
        <v>22.46322</v>
      </c>
      <c r="AL4">
        <v>56.348499999999987</v>
      </c>
      <c r="AM4">
        <v>0</v>
      </c>
      <c r="AN4">
        <v>0</v>
      </c>
      <c r="AO4">
        <v>5.8106160000000004</v>
      </c>
      <c r="AP4">
        <v>4.9511795412944677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1237.6913827068499</v>
      </c>
      <c r="DN4">
        <v>51.974198442832403</v>
      </c>
    </row>
    <row r="5" spans="1:118">
      <c r="A5" t="s">
        <v>47</v>
      </c>
      <c r="B5">
        <v>0</v>
      </c>
      <c r="C5">
        <v>0</v>
      </c>
      <c r="D5">
        <v>16.601800000000001</v>
      </c>
      <c r="E5">
        <v>0</v>
      </c>
      <c r="F5">
        <v>0</v>
      </c>
      <c r="G5">
        <v>28.139500000000002</v>
      </c>
      <c r="H5">
        <v>0</v>
      </c>
      <c r="I5">
        <v>0</v>
      </c>
      <c r="J5">
        <v>27.333344134413441</v>
      </c>
      <c r="K5">
        <v>512.33930671723556</v>
      </c>
      <c r="L5">
        <v>9.4195825088141909</v>
      </c>
      <c r="M5">
        <v>63.771661569826705</v>
      </c>
      <c r="N5">
        <v>51.882884174311926</v>
      </c>
      <c r="O5">
        <v>73.284491121081899</v>
      </c>
      <c r="P5">
        <v>20.006174745291755</v>
      </c>
      <c r="Q5">
        <v>8.777970787689096</v>
      </c>
      <c r="R5">
        <v>18.612066019656019</v>
      </c>
      <c r="S5">
        <v>11.589964928909952</v>
      </c>
      <c r="T5">
        <v>0</v>
      </c>
      <c r="U5">
        <v>51.557115880342899</v>
      </c>
      <c r="V5">
        <v>6.2558436815193579</v>
      </c>
      <c r="W5">
        <v>19.192989985693853</v>
      </c>
      <c r="X5">
        <v>64.789377782494867</v>
      </c>
      <c r="Y5">
        <v>0</v>
      </c>
      <c r="Z5">
        <v>2.8638167999999995</v>
      </c>
      <c r="AA5">
        <v>17.176902646569303</v>
      </c>
      <c r="AB5">
        <v>17.351255999999996</v>
      </c>
      <c r="AC5">
        <v>8.5013599999999983</v>
      </c>
      <c r="AD5">
        <v>0</v>
      </c>
      <c r="AE5">
        <v>21.712782000000004</v>
      </c>
      <c r="AF5">
        <v>6.1515000000000004</v>
      </c>
      <c r="AG5">
        <v>25.911816000000002</v>
      </c>
      <c r="AH5">
        <v>49.910400000000003</v>
      </c>
      <c r="AI5">
        <v>0</v>
      </c>
      <c r="AJ5">
        <v>0</v>
      </c>
      <c r="AK5">
        <v>22.46322</v>
      </c>
      <c r="AL5">
        <v>56.348499999999987</v>
      </c>
      <c r="AM5">
        <v>0</v>
      </c>
      <c r="AN5">
        <v>0</v>
      </c>
      <c r="AO5">
        <v>5.8106160000000004</v>
      </c>
      <c r="AP5">
        <v>4.9511795412944677</v>
      </c>
      <c r="AQ5">
        <v>20.961600000000004</v>
      </c>
      <c r="AR5">
        <v>3.8791999999999995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1210.8791320499001</v>
      </c>
      <c r="DN5">
        <v>50.84829097524559</v>
      </c>
    </row>
    <row r="6" spans="1:118">
      <c r="A6" t="s">
        <v>48</v>
      </c>
      <c r="B6">
        <v>0</v>
      </c>
      <c r="C6">
        <v>0</v>
      </c>
      <c r="D6">
        <v>16.601800000000001</v>
      </c>
      <c r="E6">
        <v>0</v>
      </c>
      <c r="F6">
        <v>0</v>
      </c>
      <c r="G6">
        <v>28.139500000000002</v>
      </c>
      <c r="H6">
        <v>0</v>
      </c>
      <c r="I6">
        <v>0</v>
      </c>
      <c r="J6">
        <v>26.2334</v>
      </c>
      <c r="K6">
        <v>512.33930671723556</v>
      </c>
      <c r="L6">
        <v>9.4195825088141909</v>
      </c>
      <c r="M6">
        <v>63.771661569826705</v>
      </c>
      <c r="N6">
        <v>51.882884174311926</v>
      </c>
      <c r="O6">
        <v>73.284491121081899</v>
      </c>
      <c r="P6">
        <v>20.006174745291755</v>
      </c>
      <c r="Q6">
        <v>8.777970787689096</v>
      </c>
      <c r="R6">
        <v>18.612066019656019</v>
      </c>
      <c r="S6">
        <v>11.589964928909952</v>
      </c>
      <c r="T6">
        <v>0</v>
      </c>
      <c r="U6">
        <v>51.557115880342899</v>
      </c>
      <c r="V6">
        <v>6.2558436815193579</v>
      </c>
      <c r="W6">
        <v>19.192989985693853</v>
      </c>
      <c r="X6">
        <v>64.789377782494867</v>
      </c>
      <c r="Y6">
        <v>0</v>
      </c>
      <c r="Z6">
        <v>2.8638167999999995</v>
      </c>
      <c r="AA6">
        <v>17.176902646569303</v>
      </c>
      <c r="AB6">
        <v>17.351255999999996</v>
      </c>
      <c r="AC6">
        <v>8.5013599999999983</v>
      </c>
      <c r="AD6">
        <v>0</v>
      </c>
      <c r="AE6">
        <v>21.712782000000004</v>
      </c>
      <c r="AF6">
        <v>6.1515000000000004</v>
      </c>
      <c r="AG6">
        <v>25.911816000000002</v>
      </c>
      <c r="AH6">
        <v>49.910400000000003</v>
      </c>
      <c r="AI6">
        <v>0</v>
      </c>
      <c r="AJ6">
        <v>0</v>
      </c>
      <c r="AK6">
        <v>22.46322</v>
      </c>
      <c r="AL6">
        <v>56.348499999999987</v>
      </c>
      <c r="AM6">
        <v>0</v>
      </c>
      <c r="AN6">
        <v>0</v>
      </c>
      <c r="AO6">
        <v>5.8106160000000004</v>
      </c>
      <c r="AP6">
        <v>4.9511795412944677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1209.8235159988951</v>
      </c>
      <c r="DN6">
        <v>50.803962891837244</v>
      </c>
    </row>
    <row r="7" spans="1:118">
      <c r="A7" t="s">
        <v>49</v>
      </c>
      <c r="B7">
        <v>0</v>
      </c>
      <c r="C7">
        <v>0</v>
      </c>
      <c r="D7">
        <v>15.93</v>
      </c>
      <c r="E7">
        <v>0</v>
      </c>
      <c r="F7">
        <v>0</v>
      </c>
      <c r="G7">
        <v>27.01</v>
      </c>
      <c r="H7">
        <v>0</v>
      </c>
      <c r="I7">
        <v>0</v>
      </c>
      <c r="J7">
        <v>25.18</v>
      </c>
      <c r="K7">
        <v>512.33930671723556</v>
      </c>
      <c r="L7">
        <v>9.4195825088141909</v>
      </c>
      <c r="M7">
        <v>63.771661569826705</v>
      </c>
      <c r="N7">
        <v>51.882884174311926</v>
      </c>
      <c r="O7">
        <v>73.284491121081899</v>
      </c>
      <c r="P7">
        <v>20.006174745291755</v>
      </c>
      <c r="Q7">
        <v>8.777970787689096</v>
      </c>
      <c r="R7">
        <v>18.612066019656019</v>
      </c>
      <c r="S7">
        <v>11.589964928909952</v>
      </c>
      <c r="T7">
        <v>0</v>
      </c>
      <c r="U7">
        <v>51.557115880342899</v>
      </c>
      <c r="V7">
        <v>6.2558436815193579</v>
      </c>
      <c r="W7">
        <v>18.39350460313511</v>
      </c>
      <c r="X7">
        <v>64.789377782494867</v>
      </c>
      <c r="Y7">
        <v>0</v>
      </c>
      <c r="Z7">
        <v>2.8638167999999995</v>
      </c>
      <c r="AA7">
        <v>17.176902646569303</v>
      </c>
      <c r="AB7">
        <v>17.351255999999996</v>
      </c>
      <c r="AC7">
        <v>8.5013599999999983</v>
      </c>
      <c r="AD7">
        <v>0</v>
      </c>
      <c r="AE7">
        <v>21.712782000000004</v>
      </c>
      <c r="AF7">
        <v>6.1515000000000004</v>
      </c>
      <c r="AG7">
        <v>25.911816000000002</v>
      </c>
      <c r="AH7">
        <v>49.910400000000003</v>
      </c>
      <c r="AI7">
        <v>0</v>
      </c>
      <c r="AJ7">
        <v>0</v>
      </c>
      <c r="AK7">
        <v>22.46322</v>
      </c>
      <c r="AL7">
        <v>56.348499999999987</v>
      </c>
      <c r="AM7">
        <v>0</v>
      </c>
      <c r="AN7">
        <v>0</v>
      </c>
      <c r="AO7">
        <v>5.8106160000000004</v>
      </c>
      <c r="AP7">
        <v>4.9511795412944677</v>
      </c>
      <c r="AQ7">
        <v>10.480800000000002</v>
      </c>
      <c r="AR7">
        <v>3.8791999999999995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1187.1863189309047</v>
      </c>
      <c r="DN7">
        <v>49.853374577268887</v>
      </c>
    </row>
    <row r="8" spans="1:118">
      <c r="A8" t="s">
        <v>50</v>
      </c>
      <c r="B8">
        <v>0</v>
      </c>
      <c r="C8">
        <v>0</v>
      </c>
      <c r="D8">
        <v>15.93</v>
      </c>
      <c r="E8">
        <v>0</v>
      </c>
      <c r="F8">
        <v>0</v>
      </c>
      <c r="G8">
        <v>27.01</v>
      </c>
      <c r="H8">
        <v>0</v>
      </c>
      <c r="I8">
        <v>0</v>
      </c>
      <c r="J8">
        <v>25.18</v>
      </c>
      <c r="K8">
        <v>512.33930671723556</v>
      </c>
      <c r="L8">
        <v>9.4195825088141909</v>
      </c>
      <c r="M8">
        <v>63.771661569826705</v>
      </c>
      <c r="N8">
        <v>51.882884174311926</v>
      </c>
      <c r="O8">
        <v>73.284491121081899</v>
      </c>
      <c r="P8">
        <v>20.006174745291755</v>
      </c>
      <c r="Q8">
        <v>8.777970787689096</v>
      </c>
      <c r="R8">
        <v>18.612066019656019</v>
      </c>
      <c r="S8">
        <v>11.589964928909952</v>
      </c>
      <c r="T8">
        <v>0</v>
      </c>
      <c r="U8">
        <v>51.557115880342899</v>
      </c>
      <c r="V8">
        <v>6.2558436815193579</v>
      </c>
      <c r="W8">
        <v>18.39350460313511</v>
      </c>
      <c r="X8">
        <v>64.789377782494867</v>
      </c>
      <c r="Y8">
        <v>0</v>
      </c>
      <c r="Z8">
        <v>2.8638167999999995</v>
      </c>
      <c r="AA8">
        <v>17.176902646569303</v>
      </c>
      <c r="AB8">
        <v>17.351255999999996</v>
      </c>
      <c r="AC8">
        <v>8.5013599999999983</v>
      </c>
      <c r="AD8">
        <v>0</v>
      </c>
      <c r="AE8">
        <v>21.712782000000004</v>
      </c>
      <c r="AF8">
        <v>6.1515000000000004</v>
      </c>
      <c r="AG8">
        <v>25.911816000000002</v>
      </c>
      <c r="AH8">
        <v>49.910400000000003</v>
      </c>
      <c r="AI8">
        <v>0</v>
      </c>
      <c r="AJ8">
        <v>0</v>
      </c>
      <c r="AK8">
        <v>22.46322</v>
      </c>
      <c r="AL8">
        <v>56.348499999999987</v>
      </c>
      <c r="AM8">
        <v>0</v>
      </c>
      <c r="AN8">
        <v>0</v>
      </c>
      <c r="AO8">
        <v>5.8106160000000004</v>
      </c>
      <c r="AP8">
        <v>4.9511795412944677</v>
      </c>
      <c r="AQ8">
        <v>10.480800000000002</v>
      </c>
      <c r="AR8">
        <v>3.8791999999999995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1186.6193279249576</v>
      </c>
      <c r="DN8">
        <v>49.82956558321596</v>
      </c>
    </row>
    <row r="9" spans="1:118">
      <c r="A9" t="s">
        <v>51</v>
      </c>
      <c r="B9">
        <v>0</v>
      </c>
      <c r="C9">
        <v>0</v>
      </c>
      <c r="D9">
        <v>15.93</v>
      </c>
      <c r="E9">
        <v>0</v>
      </c>
      <c r="F9">
        <v>0</v>
      </c>
      <c r="G9">
        <v>27.01</v>
      </c>
      <c r="H9">
        <v>0</v>
      </c>
      <c r="I9">
        <v>0</v>
      </c>
      <c r="J9">
        <v>25.18</v>
      </c>
      <c r="K9">
        <v>512.33930671723556</v>
      </c>
      <c r="L9">
        <v>9.4195825088141909</v>
      </c>
      <c r="M9">
        <v>63.771661569826705</v>
      </c>
      <c r="N9">
        <v>51.882884174311926</v>
      </c>
      <c r="O9">
        <v>73.284491121081899</v>
      </c>
      <c r="P9">
        <v>20.006174745291755</v>
      </c>
      <c r="Q9">
        <v>8.777970787689096</v>
      </c>
      <c r="R9">
        <v>18.612066019656019</v>
      </c>
      <c r="S9">
        <v>11.589964928909952</v>
      </c>
      <c r="T9">
        <v>0</v>
      </c>
      <c r="U9">
        <v>51.557115880342899</v>
      </c>
      <c r="V9">
        <v>6.2558436815193579</v>
      </c>
      <c r="W9">
        <v>18.39350460313511</v>
      </c>
      <c r="X9">
        <v>64.789377782494867</v>
      </c>
      <c r="Y9">
        <v>0</v>
      </c>
      <c r="Z9">
        <v>2.8638167999999995</v>
      </c>
      <c r="AA9">
        <v>17.176902646569303</v>
      </c>
      <c r="AB9">
        <v>17.351255999999996</v>
      </c>
      <c r="AC9">
        <v>8.5013599999999983</v>
      </c>
      <c r="AD9">
        <v>0</v>
      </c>
      <c r="AE9">
        <v>21.712782000000004</v>
      </c>
      <c r="AF9">
        <v>6.1515000000000004</v>
      </c>
      <c r="AG9">
        <v>25.911816000000002</v>
      </c>
      <c r="AH9">
        <v>49.910400000000003</v>
      </c>
      <c r="AI9">
        <v>0</v>
      </c>
      <c r="AJ9">
        <v>0</v>
      </c>
      <c r="AK9">
        <v>22.46322</v>
      </c>
      <c r="AL9">
        <v>56.348499999999987</v>
      </c>
      <c r="AM9">
        <v>0</v>
      </c>
      <c r="AN9">
        <v>0</v>
      </c>
      <c r="AO9">
        <v>5.8106160000000004</v>
      </c>
      <c r="AP9">
        <v>4.4448089063893503</v>
      </c>
      <c r="AQ9">
        <v>0</v>
      </c>
      <c r="AR9">
        <v>3.8791999999999995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1176.0749697956121</v>
      </c>
      <c r="DN9">
        <v>49.386753077656323</v>
      </c>
    </row>
    <row r="10" spans="1:118">
      <c r="A10" t="s">
        <v>52</v>
      </c>
      <c r="B10">
        <v>0</v>
      </c>
      <c r="C10">
        <v>0</v>
      </c>
      <c r="D10">
        <v>15.93</v>
      </c>
      <c r="E10">
        <v>0</v>
      </c>
      <c r="F10">
        <v>0</v>
      </c>
      <c r="G10">
        <v>27.01</v>
      </c>
      <c r="H10">
        <v>0</v>
      </c>
      <c r="I10">
        <v>0</v>
      </c>
      <c r="J10">
        <v>25.18</v>
      </c>
      <c r="K10">
        <v>512.33930671723556</v>
      </c>
      <c r="L10">
        <v>9.4195825088141909</v>
      </c>
      <c r="M10">
        <v>63.771661569826705</v>
      </c>
      <c r="N10">
        <v>51.882884174311926</v>
      </c>
      <c r="O10">
        <v>73.284491121081899</v>
      </c>
      <c r="P10">
        <v>20.006174745291755</v>
      </c>
      <c r="Q10">
        <v>8.777970787689096</v>
      </c>
      <c r="R10">
        <v>18.612066019656019</v>
      </c>
      <c r="S10">
        <v>11.589964928909952</v>
      </c>
      <c r="T10">
        <v>0</v>
      </c>
      <c r="U10">
        <v>51.557115880342899</v>
      </c>
      <c r="V10">
        <v>6.2558436815193579</v>
      </c>
      <c r="W10">
        <v>18.39350460313511</v>
      </c>
      <c r="X10">
        <v>64.789377782494867</v>
      </c>
      <c r="Y10">
        <v>0</v>
      </c>
      <c r="Z10">
        <v>2.8638167999999995</v>
      </c>
      <c r="AA10">
        <v>17.176902646569303</v>
      </c>
      <c r="AB10">
        <v>17.351255999999996</v>
      </c>
      <c r="AC10">
        <v>8.5013599999999983</v>
      </c>
      <c r="AD10">
        <v>0</v>
      </c>
      <c r="AE10">
        <v>21.712782000000004</v>
      </c>
      <c r="AF10">
        <v>6.1515000000000004</v>
      </c>
      <c r="AG10">
        <v>25.911816000000002</v>
      </c>
      <c r="AH10">
        <v>45.751199999999997</v>
      </c>
      <c r="AI10">
        <v>0</v>
      </c>
      <c r="AJ10">
        <v>0</v>
      </c>
      <c r="AK10">
        <v>22.46322</v>
      </c>
      <c r="AL10">
        <v>56.348499999999987</v>
      </c>
      <c r="AM10">
        <v>0</v>
      </c>
      <c r="AN10">
        <v>0</v>
      </c>
      <c r="AO10">
        <v>5.8106160000000004</v>
      </c>
      <c r="AP10">
        <v>4.4448089063893503</v>
      </c>
      <c r="AQ10">
        <v>0</v>
      </c>
      <c r="AR10">
        <v>3.8791999999999995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1172.083385555612</v>
      </c>
      <c r="DN10">
        <v>49.219137317656319</v>
      </c>
    </row>
    <row r="11" spans="1:118">
      <c r="A11" t="s">
        <v>53</v>
      </c>
      <c r="B11">
        <v>0</v>
      </c>
      <c r="C11">
        <v>0</v>
      </c>
      <c r="D11">
        <v>0.25166749090909091</v>
      </c>
      <c r="E11">
        <v>0</v>
      </c>
      <c r="F11">
        <v>0</v>
      </c>
      <c r="G11">
        <v>2.4251390338983048</v>
      </c>
      <c r="H11">
        <v>0</v>
      </c>
      <c r="I11">
        <v>0</v>
      </c>
      <c r="J11">
        <v>3.3152839640883975</v>
      </c>
      <c r="K11">
        <v>512.33930671723556</v>
      </c>
      <c r="L11">
        <v>9.4195825088141909</v>
      </c>
      <c r="M11">
        <v>63.771661569826705</v>
      </c>
      <c r="N11">
        <v>51.882884174311926</v>
      </c>
      <c r="O11">
        <v>73.284491121081899</v>
      </c>
      <c r="P11">
        <v>20.006174745291755</v>
      </c>
      <c r="Q11">
        <v>8.777970787689096</v>
      </c>
      <c r="R11">
        <v>18.612066019656019</v>
      </c>
      <c r="S11">
        <v>11.589964928909952</v>
      </c>
      <c r="T11">
        <v>0</v>
      </c>
      <c r="U11">
        <v>51.234202467869423</v>
      </c>
      <c r="V11">
        <v>6.2558436815193579</v>
      </c>
      <c r="W11">
        <v>18.39350460313511</v>
      </c>
      <c r="X11">
        <v>64.789377782494867</v>
      </c>
      <c r="Y11">
        <v>0</v>
      </c>
      <c r="Z11">
        <v>2.8638167999999995</v>
      </c>
      <c r="AA11">
        <v>17.176902646569303</v>
      </c>
      <c r="AB11">
        <v>17.351255999999996</v>
      </c>
      <c r="AC11">
        <v>8.5013599999999983</v>
      </c>
      <c r="AD11">
        <v>8.0067599999999999</v>
      </c>
      <c r="AE11">
        <v>21.712782000000004</v>
      </c>
      <c r="AF11">
        <v>6.1515000000000004</v>
      </c>
      <c r="AG11">
        <v>25.911816000000002</v>
      </c>
      <c r="AH11">
        <v>45.751199999999997</v>
      </c>
      <c r="AI11">
        <v>0</v>
      </c>
      <c r="AJ11">
        <v>0</v>
      </c>
      <c r="AK11">
        <v>22.46322</v>
      </c>
      <c r="AL11">
        <v>56.348499999999987</v>
      </c>
      <c r="AM11">
        <v>0</v>
      </c>
      <c r="AN11">
        <v>0</v>
      </c>
      <c r="AO11">
        <v>6.1979903999999992</v>
      </c>
      <c r="AP11">
        <v>4.4448089063893503</v>
      </c>
      <c r="AQ11">
        <v>0</v>
      </c>
      <c r="AR11">
        <v>3.8791999999999995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1120.2051810654239</v>
      </c>
      <c r="DN11">
        <v>47.040653284266753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512.33930671723556</v>
      </c>
      <c r="L12">
        <v>9.4195825088141909</v>
      </c>
      <c r="M12">
        <v>63.771661569826705</v>
      </c>
      <c r="N12">
        <v>51.882884174311926</v>
      </c>
      <c r="O12">
        <v>73.284491121081899</v>
      </c>
      <c r="P12">
        <v>20.006174745291755</v>
      </c>
      <c r="Q12">
        <v>8.777970787689096</v>
      </c>
      <c r="R12">
        <v>18.612066019656019</v>
      </c>
      <c r="S12">
        <v>11.589964928909952</v>
      </c>
      <c r="T12">
        <v>0</v>
      </c>
      <c r="U12">
        <v>51.234202467869423</v>
      </c>
      <c r="V12">
        <v>6.2558436815193579</v>
      </c>
      <c r="W12">
        <v>18.39350460313511</v>
      </c>
      <c r="X12">
        <v>64.789377782494867</v>
      </c>
      <c r="Y12">
        <v>0</v>
      </c>
      <c r="Z12">
        <v>2.8638167999999995</v>
      </c>
      <c r="AA12">
        <v>17.176902646569303</v>
      </c>
      <c r="AB12">
        <v>17.351255999999996</v>
      </c>
      <c r="AC12">
        <v>8.5013599999999983</v>
      </c>
      <c r="AD12">
        <v>8.0067599999999999</v>
      </c>
      <c r="AE12">
        <v>21.712782000000004</v>
      </c>
      <c r="AF12">
        <v>6.1515000000000004</v>
      </c>
      <c r="AG12">
        <v>25.911816000000002</v>
      </c>
      <c r="AH12">
        <v>45.751199999999997</v>
      </c>
      <c r="AI12">
        <v>0</v>
      </c>
      <c r="AJ12">
        <v>0</v>
      </c>
      <c r="AK12">
        <v>22.46322</v>
      </c>
      <c r="AL12">
        <v>56.348499999999987</v>
      </c>
      <c r="AM12">
        <v>0</v>
      </c>
      <c r="AN12">
        <v>0</v>
      </c>
      <c r="AO12">
        <v>6.1979903999999992</v>
      </c>
      <c r="AP12">
        <v>4.4448089063893503</v>
      </c>
      <c r="AQ12">
        <v>0</v>
      </c>
      <c r="AR12">
        <v>3.8791999999999995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1114.4545722836365</v>
      </c>
      <c r="DN12">
        <v>46.799171577158305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512.33930671723556</v>
      </c>
      <c r="L13">
        <v>9.4195825088141909</v>
      </c>
      <c r="M13">
        <v>63.771661569826705</v>
      </c>
      <c r="N13">
        <v>51.882884174311926</v>
      </c>
      <c r="O13">
        <v>73.284491121081899</v>
      </c>
      <c r="P13">
        <v>20.006174745291755</v>
      </c>
      <c r="Q13">
        <v>8.777970787689096</v>
      </c>
      <c r="R13">
        <v>18.612066019656019</v>
      </c>
      <c r="S13">
        <v>11.589964928909952</v>
      </c>
      <c r="T13">
        <v>0</v>
      </c>
      <c r="U13">
        <v>51.057116048186941</v>
      </c>
      <c r="V13">
        <v>6.2558436815193579</v>
      </c>
      <c r="W13">
        <v>18.39350460313511</v>
      </c>
      <c r="X13">
        <v>64.789377782494867</v>
      </c>
      <c r="Y13">
        <v>0</v>
      </c>
      <c r="Z13">
        <v>2.8638167999999995</v>
      </c>
      <c r="AA13">
        <v>17.176902646569303</v>
      </c>
      <c r="AB13">
        <v>17.351255999999996</v>
      </c>
      <c r="AC13">
        <v>8.5013599999999983</v>
      </c>
      <c r="AD13">
        <v>8.0067599999999999</v>
      </c>
      <c r="AE13">
        <v>21.712782000000004</v>
      </c>
      <c r="AF13">
        <v>6.1515000000000004</v>
      </c>
      <c r="AG13">
        <v>25.911816000000002</v>
      </c>
      <c r="AH13">
        <v>45.751199999999997</v>
      </c>
      <c r="AI13">
        <v>0</v>
      </c>
      <c r="AJ13">
        <v>0</v>
      </c>
      <c r="AK13">
        <v>22.46322</v>
      </c>
      <c r="AL13">
        <v>56.348499999999987</v>
      </c>
      <c r="AM13">
        <v>0</v>
      </c>
      <c r="AN13">
        <v>0</v>
      </c>
      <c r="AO13">
        <v>6.1979903999999992</v>
      </c>
      <c r="AP13">
        <v>4.4448089063893503</v>
      </c>
      <c r="AQ13">
        <v>0</v>
      </c>
      <c r="AR13">
        <v>3.8791999999999995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1114.2846223724955</v>
      </c>
      <c r="DN13">
        <v>46.792035068616954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512.33930671723556</v>
      </c>
      <c r="L14">
        <v>9.4195825088141909</v>
      </c>
      <c r="M14">
        <v>63.771661569826705</v>
      </c>
      <c r="N14">
        <v>51.882884174311926</v>
      </c>
      <c r="O14">
        <v>73.284491121081899</v>
      </c>
      <c r="P14">
        <v>20.006174745291755</v>
      </c>
      <c r="Q14">
        <v>8.777970787689096</v>
      </c>
      <c r="R14">
        <v>18.612066019656019</v>
      </c>
      <c r="S14">
        <v>11.589964928909952</v>
      </c>
      <c r="T14">
        <v>0</v>
      </c>
      <c r="U14">
        <v>51.057116048186941</v>
      </c>
      <c r="V14">
        <v>6.2558436815193579</v>
      </c>
      <c r="W14">
        <v>18.39350460313511</v>
      </c>
      <c r="X14">
        <v>64.789377782494867</v>
      </c>
      <c r="Y14">
        <v>0</v>
      </c>
      <c r="Z14">
        <v>2.8638167999999995</v>
      </c>
      <c r="AA14">
        <v>17.176902646569303</v>
      </c>
      <c r="AB14">
        <v>17.351255999999996</v>
      </c>
      <c r="AC14">
        <v>8.5013599999999983</v>
      </c>
      <c r="AD14">
        <v>8.0067599999999999</v>
      </c>
      <c r="AE14">
        <v>21.712782000000004</v>
      </c>
      <c r="AF14">
        <v>6.1515000000000004</v>
      </c>
      <c r="AG14">
        <v>25.911816000000002</v>
      </c>
      <c r="AH14">
        <v>45.751199999999997</v>
      </c>
      <c r="AI14">
        <v>0</v>
      </c>
      <c r="AJ14">
        <v>0</v>
      </c>
      <c r="AK14">
        <v>22.46322</v>
      </c>
      <c r="AL14">
        <v>56.348499999999987</v>
      </c>
      <c r="AM14">
        <v>0</v>
      </c>
      <c r="AN14">
        <v>0</v>
      </c>
      <c r="AO14">
        <v>6.1979903999999992</v>
      </c>
      <c r="AP14">
        <v>4.4448089063893503</v>
      </c>
      <c r="AQ14">
        <v>0</v>
      </c>
      <c r="AR14">
        <v>3.8791999999999995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1114.2846223724955</v>
      </c>
      <c r="DN14">
        <v>46.792035068616954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512.33930671723556</v>
      </c>
      <c r="L15">
        <v>9.4195825088141909</v>
      </c>
      <c r="M15">
        <v>63.771661569826705</v>
      </c>
      <c r="N15">
        <v>51.882884174311926</v>
      </c>
      <c r="O15">
        <v>73.284491121081899</v>
      </c>
      <c r="P15">
        <v>20.006174745291755</v>
      </c>
      <c r="Q15">
        <v>8.777970787689096</v>
      </c>
      <c r="R15">
        <v>18.612066019656019</v>
      </c>
      <c r="S15">
        <v>11.589964928909952</v>
      </c>
      <c r="T15">
        <v>0</v>
      </c>
      <c r="U15">
        <v>51.057116048186941</v>
      </c>
      <c r="V15">
        <v>6.2558436815193579</v>
      </c>
      <c r="W15">
        <v>18.399347761194029</v>
      </c>
      <c r="X15">
        <v>64.789377782494867</v>
      </c>
      <c r="Y15">
        <v>0</v>
      </c>
      <c r="Z15">
        <v>2.8638167999999995</v>
      </c>
      <c r="AA15">
        <v>17.176902646569303</v>
      </c>
      <c r="AB15">
        <v>17.351255999999996</v>
      </c>
      <c r="AC15">
        <v>8.5013599999999983</v>
      </c>
      <c r="AD15">
        <v>8.0067599999999999</v>
      </c>
      <c r="AE15">
        <v>21.712782000000004</v>
      </c>
      <c r="AF15">
        <v>6.1515000000000004</v>
      </c>
      <c r="AG15">
        <v>25.911816000000002</v>
      </c>
      <c r="AH15">
        <v>45.751199999999997</v>
      </c>
      <c r="AI15">
        <v>0</v>
      </c>
      <c r="AJ15">
        <v>0</v>
      </c>
      <c r="AK15">
        <v>22.46322</v>
      </c>
      <c r="AL15">
        <v>56.348499999999987</v>
      </c>
      <c r="AM15">
        <v>0</v>
      </c>
      <c r="AN15">
        <v>0</v>
      </c>
      <c r="AO15">
        <v>6.1979903999999992</v>
      </c>
      <c r="AP15">
        <v>4.4448089063893503</v>
      </c>
      <c r="AQ15">
        <v>0</v>
      </c>
      <c r="AR15">
        <v>3.8791999999999995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1114.2902300512708</v>
      </c>
      <c r="DN15">
        <v>46.792270547900671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512.33930671723556</v>
      </c>
      <c r="L16">
        <v>9.4195825088141909</v>
      </c>
      <c r="M16">
        <v>63.771661569826705</v>
      </c>
      <c r="N16">
        <v>51.882884174311926</v>
      </c>
      <c r="O16">
        <v>73.284491121081899</v>
      </c>
      <c r="P16">
        <v>20.006174745291755</v>
      </c>
      <c r="Q16">
        <v>8.777970787689096</v>
      </c>
      <c r="R16">
        <v>18.612066019656019</v>
      </c>
      <c r="S16">
        <v>11.589964928909952</v>
      </c>
      <c r="T16">
        <v>0</v>
      </c>
      <c r="U16">
        <v>51.057116048186941</v>
      </c>
      <c r="V16">
        <v>6.2558436815193579</v>
      </c>
      <c r="W16">
        <v>18.399347761194029</v>
      </c>
      <c r="X16">
        <v>64.789377782494867</v>
      </c>
      <c r="Y16">
        <v>0</v>
      </c>
      <c r="Z16">
        <v>2.8638167999999995</v>
      </c>
      <c r="AA16">
        <v>17.176902646569303</v>
      </c>
      <c r="AB16">
        <v>17.351255999999996</v>
      </c>
      <c r="AC16">
        <v>8.5013599999999983</v>
      </c>
      <c r="AD16">
        <v>8.0067599999999999</v>
      </c>
      <c r="AE16">
        <v>21.712782000000004</v>
      </c>
      <c r="AF16">
        <v>6.1515000000000004</v>
      </c>
      <c r="AG16">
        <v>25.911816000000002</v>
      </c>
      <c r="AH16">
        <v>45.751199999999997</v>
      </c>
      <c r="AI16">
        <v>0</v>
      </c>
      <c r="AJ16">
        <v>0</v>
      </c>
      <c r="AK16">
        <v>22.46322</v>
      </c>
      <c r="AL16">
        <v>56.348499999999987</v>
      </c>
      <c r="AM16">
        <v>0</v>
      </c>
      <c r="AN16">
        <v>0</v>
      </c>
      <c r="AO16">
        <v>6.1979903999999992</v>
      </c>
      <c r="AP16">
        <v>4.4448089063893503</v>
      </c>
      <c r="AQ16">
        <v>0</v>
      </c>
      <c r="AR16">
        <v>3.8791999999999995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1114.2902300512708</v>
      </c>
      <c r="DN16">
        <v>46.792270547900671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512.33930671723556</v>
      </c>
      <c r="L17">
        <v>9.4195825088141909</v>
      </c>
      <c r="M17">
        <v>63.771661569826705</v>
      </c>
      <c r="N17">
        <v>51.882884174311926</v>
      </c>
      <c r="O17">
        <v>73.284491121081899</v>
      </c>
      <c r="P17">
        <v>20.006174745291755</v>
      </c>
      <c r="Q17">
        <v>8.7847003929273075</v>
      </c>
      <c r="R17">
        <v>18.612066019656019</v>
      </c>
      <c r="S17">
        <v>11.588632388274869</v>
      </c>
      <c r="T17">
        <v>0</v>
      </c>
      <c r="U17">
        <v>50.732656978338355</v>
      </c>
      <c r="V17">
        <v>6.2558436815193579</v>
      </c>
      <c r="W17">
        <v>18.399347761194029</v>
      </c>
      <c r="X17">
        <v>64.789377782494867</v>
      </c>
      <c r="Y17">
        <v>0</v>
      </c>
      <c r="Z17">
        <v>2.8638167999999995</v>
      </c>
      <c r="AA17">
        <v>17.176902646569303</v>
      </c>
      <c r="AB17">
        <v>17.351255999999996</v>
      </c>
      <c r="AC17">
        <v>8.5013599999999983</v>
      </c>
      <c r="AD17">
        <v>8.0067599999999999</v>
      </c>
      <c r="AE17">
        <v>21.712782000000004</v>
      </c>
      <c r="AF17">
        <v>6.1515000000000004</v>
      </c>
      <c r="AG17">
        <v>25.911816000000002</v>
      </c>
      <c r="AH17">
        <v>45.751199999999997</v>
      </c>
      <c r="AI17">
        <v>0</v>
      </c>
      <c r="AJ17">
        <v>0</v>
      </c>
      <c r="AK17">
        <v>22.46322</v>
      </c>
      <c r="AL17">
        <v>56.348499999999987</v>
      </c>
      <c r="AM17">
        <v>0</v>
      </c>
      <c r="AN17">
        <v>0</v>
      </c>
      <c r="AO17">
        <v>6.4562399999999993</v>
      </c>
      <c r="AP17">
        <v>4.4448089063893503</v>
      </c>
      <c r="AQ17">
        <v>0</v>
      </c>
      <c r="AR17">
        <v>3.8791999999999995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1114.2318686834953</v>
      </c>
      <c r="DN17">
        <v>46.78981951043054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512.33930671723556</v>
      </c>
      <c r="L18">
        <v>9.4195825088141909</v>
      </c>
      <c r="M18">
        <v>63.771661569826705</v>
      </c>
      <c r="N18">
        <v>51.882884174311926</v>
      </c>
      <c r="O18">
        <v>73.284491121081899</v>
      </c>
      <c r="P18">
        <v>20.006174745291755</v>
      </c>
      <c r="Q18">
        <v>8.7847003929273075</v>
      </c>
      <c r="R18">
        <v>18.612066019656019</v>
      </c>
      <c r="S18">
        <v>11.588632388274869</v>
      </c>
      <c r="T18">
        <v>0</v>
      </c>
      <c r="U18">
        <v>50.732656978338355</v>
      </c>
      <c r="V18">
        <v>6.2558436815193579</v>
      </c>
      <c r="W18">
        <v>18.399347761194029</v>
      </c>
      <c r="X18">
        <v>64.789377782494867</v>
      </c>
      <c r="Y18">
        <v>0</v>
      </c>
      <c r="Z18">
        <v>2.8638167999999995</v>
      </c>
      <c r="AA18">
        <v>17.176902646569303</v>
      </c>
      <c r="AB18">
        <v>17.351255999999996</v>
      </c>
      <c r="AC18">
        <v>8.5013599999999983</v>
      </c>
      <c r="AD18">
        <v>8.0067599999999999</v>
      </c>
      <c r="AE18">
        <v>21.712782000000004</v>
      </c>
      <c r="AF18">
        <v>6.1515000000000004</v>
      </c>
      <c r="AG18">
        <v>25.911816000000002</v>
      </c>
      <c r="AH18">
        <v>45.751199999999997</v>
      </c>
      <c r="AI18">
        <v>0</v>
      </c>
      <c r="AJ18">
        <v>0</v>
      </c>
      <c r="AK18">
        <v>22.46322</v>
      </c>
      <c r="AL18">
        <v>56.348499999999987</v>
      </c>
      <c r="AM18">
        <v>0</v>
      </c>
      <c r="AN18">
        <v>0</v>
      </c>
      <c r="AO18">
        <v>6.4562399999999993</v>
      </c>
      <c r="AP18">
        <v>4.4448089063893503</v>
      </c>
      <c r="AQ18">
        <v>0</v>
      </c>
      <c r="AR18">
        <v>3.8791999999999995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1114.2318686834953</v>
      </c>
      <c r="DN18">
        <v>46.78981951043054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512.33839717653882</v>
      </c>
      <c r="L19">
        <v>9.4197754230563397</v>
      </c>
      <c r="M19">
        <v>63.771661569826705</v>
      </c>
      <c r="N19">
        <v>51.882884174311926</v>
      </c>
      <c r="O19">
        <v>73.284491121081899</v>
      </c>
      <c r="P19">
        <v>20.006174745291755</v>
      </c>
      <c r="Q19">
        <v>8.7768541598694938</v>
      </c>
      <c r="R19">
        <v>18.614267849985684</v>
      </c>
      <c r="S19">
        <v>11.587800448430494</v>
      </c>
      <c r="T19">
        <v>0</v>
      </c>
      <c r="U19">
        <v>50.732656978338355</v>
      </c>
      <c r="V19">
        <v>6.2558436815193579</v>
      </c>
      <c r="W19">
        <v>18.388929104477608</v>
      </c>
      <c r="X19">
        <v>64.789377782494867</v>
      </c>
      <c r="Y19">
        <v>0</v>
      </c>
      <c r="Z19">
        <v>2.8638167999999995</v>
      </c>
      <c r="AA19">
        <v>17.176902646569303</v>
      </c>
      <c r="AB19">
        <v>17.351255999999996</v>
      </c>
      <c r="AC19">
        <v>8.5013599999999983</v>
      </c>
      <c r="AD19">
        <v>8.0067599999999999</v>
      </c>
      <c r="AE19">
        <v>21.712782000000004</v>
      </c>
      <c r="AF19">
        <v>6.1515000000000004</v>
      </c>
      <c r="AG19">
        <v>25.911816000000002</v>
      </c>
      <c r="AH19">
        <v>45.751199999999997</v>
      </c>
      <c r="AI19">
        <v>0</v>
      </c>
      <c r="AJ19">
        <v>0</v>
      </c>
      <c r="AK19">
        <v>22.46322</v>
      </c>
      <c r="AL19">
        <v>56.348499999999987</v>
      </c>
      <c r="AM19">
        <v>0</v>
      </c>
      <c r="AN19">
        <v>0</v>
      </c>
      <c r="AO19">
        <v>6.4562399999999993</v>
      </c>
      <c r="AP19">
        <v>4.4448089063893503</v>
      </c>
      <c r="AQ19">
        <v>0</v>
      </c>
      <c r="AR19">
        <v>4.8489999999999993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1115.1456843898159</v>
      </c>
      <c r="DN19">
        <v>46.828192178366521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512.33930671723556</v>
      </c>
      <c r="L20">
        <v>9.086240100967661</v>
      </c>
      <c r="M20">
        <v>63.771661569826705</v>
      </c>
      <c r="N20">
        <v>51.882884174311926</v>
      </c>
      <c r="O20">
        <v>73.284491121081899</v>
      </c>
      <c r="P20">
        <v>20.006174745291755</v>
      </c>
      <c r="Q20">
        <v>8.7847003929273075</v>
      </c>
      <c r="R20">
        <v>18.612066019656019</v>
      </c>
      <c r="S20">
        <v>11.588632388274869</v>
      </c>
      <c r="T20">
        <v>0</v>
      </c>
      <c r="U20">
        <v>50.732656978338355</v>
      </c>
      <c r="V20">
        <v>6.2558436815193579</v>
      </c>
      <c r="W20">
        <v>18.388929104477608</v>
      </c>
      <c r="X20">
        <v>64.789377782494867</v>
      </c>
      <c r="Y20">
        <v>0</v>
      </c>
      <c r="Z20">
        <v>2.8638167999999995</v>
      </c>
      <c r="AA20">
        <v>17.176902646569303</v>
      </c>
      <c r="AB20">
        <v>17.351255999999996</v>
      </c>
      <c r="AC20">
        <v>8.5013599999999983</v>
      </c>
      <c r="AD20">
        <v>8.0067599999999999</v>
      </c>
      <c r="AE20">
        <v>21.712782000000004</v>
      </c>
      <c r="AF20">
        <v>6.1515000000000004</v>
      </c>
      <c r="AG20">
        <v>25.911816000000002</v>
      </c>
      <c r="AH20">
        <v>45.751199999999997</v>
      </c>
      <c r="AI20">
        <v>0</v>
      </c>
      <c r="AJ20">
        <v>0</v>
      </c>
      <c r="AK20">
        <v>22.46322</v>
      </c>
      <c r="AL20">
        <v>56.348499999999987</v>
      </c>
      <c r="AM20">
        <v>0</v>
      </c>
      <c r="AN20">
        <v>0</v>
      </c>
      <c r="AO20">
        <v>6.4562399999999993</v>
      </c>
      <c r="AP20">
        <v>4.4448089063893503</v>
      </c>
      <c r="AQ20">
        <v>0</v>
      </c>
      <c r="AR20">
        <v>21.335599999999996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1130.6548683516755</v>
      </c>
      <c r="DN20">
        <v>47.479458777687277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512.33930671723556</v>
      </c>
      <c r="L21">
        <v>9.4195825088141909</v>
      </c>
      <c r="M21">
        <v>63.771661569826705</v>
      </c>
      <c r="N21">
        <v>51.882884174311926</v>
      </c>
      <c r="O21">
        <v>73.284491121081899</v>
      </c>
      <c r="P21">
        <v>20.289641946107782</v>
      </c>
      <c r="Q21">
        <v>8.7847003929273075</v>
      </c>
      <c r="R21">
        <v>18.612066019656019</v>
      </c>
      <c r="S21">
        <v>11.588632388274869</v>
      </c>
      <c r="T21">
        <v>0</v>
      </c>
      <c r="U21">
        <v>50.732656978338355</v>
      </c>
      <c r="V21">
        <v>6.2615869306930705</v>
      </c>
      <c r="W21">
        <v>19.192989985693853</v>
      </c>
      <c r="X21">
        <v>64.789377782494867</v>
      </c>
      <c r="Y21">
        <v>0</v>
      </c>
      <c r="Z21">
        <v>2.8638167999999995</v>
      </c>
      <c r="AA21">
        <v>17.176902646569303</v>
      </c>
      <c r="AB21">
        <v>17.351255999999996</v>
      </c>
      <c r="AC21">
        <v>8.5013599999999983</v>
      </c>
      <c r="AD21">
        <v>12.010140000000002</v>
      </c>
      <c r="AE21">
        <v>21.712782000000004</v>
      </c>
      <c r="AF21">
        <v>6.1515000000000004</v>
      </c>
      <c r="AG21">
        <v>25.911816000000002</v>
      </c>
      <c r="AH21">
        <v>45.751199999999997</v>
      </c>
      <c r="AI21">
        <v>0</v>
      </c>
      <c r="AJ21">
        <v>0</v>
      </c>
      <c r="AK21">
        <v>22.46322</v>
      </c>
      <c r="AL21">
        <v>56.348499999999987</v>
      </c>
      <c r="AM21">
        <v>0</v>
      </c>
      <c r="AN21">
        <v>0</v>
      </c>
      <c r="AO21">
        <v>6.4562399999999993</v>
      </c>
      <c r="AP21">
        <v>4.9511795412944677</v>
      </c>
      <c r="AQ21">
        <v>0</v>
      </c>
      <c r="AR21">
        <v>21.335599999999996</v>
      </c>
      <c r="AS21">
        <v>4.4309999999999992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1136.6354633089343</v>
      </c>
      <c r="DN21">
        <v>47.730628194386036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512.33930671723556</v>
      </c>
      <c r="L22">
        <v>9.4195825088141909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8.7847003929273075</v>
      </c>
      <c r="R22">
        <v>18.612066019656019</v>
      </c>
      <c r="S22">
        <v>11.588632388274869</v>
      </c>
      <c r="T22">
        <v>0</v>
      </c>
      <c r="U22">
        <v>50.732656978338355</v>
      </c>
      <c r="V22">
        <v>6.2615869306930705</v>
      </c>
      <c r="W22">
        <v>19.192989985693853</v>
      </c>
      <c r="X22">
        <v>64.789377782494867</v>
      </c>
      <c r="Y22">
        <v>0</v>
      </c>
      <c r="Z22">
        <v>2.8638167999999995</v>
      </c>
      <c r="AA22">
        <v>17.176902646569303</v>
      </c>
      <c r="AB22">
        <v>17.351255999999996</v>
      </c>
      <c r="AC22">
        <v>8.5013599999999983</v>
      </c>
      <c r="AD22">
        <v>12.010140000000002</v>
      </c>
      <c r="AE22">
        <v>21.712782000000004</v>
      </c>
      <c r="AF22">
        <v>6.1515000000000004</v>
      </c>
      <c r="AG22">
        <v>25.911816000000002</v>
      </c>
      <c r="AH22">
        <v>45.751199999999997</v>
      </c>
      <c r="AI22">
        <v>0</v>
      </c>
      <c r="AJ22">
        <v>0</v>
      </c>
      <c r="AK22">
        <v>22.46322</v>
      </c>
      <c r="AL22">
        <v>56.348499999999987</v>
      </c>
      <c r="AM22">
        <v>0</v>
      </c>
      <c r="AN22">
        <v>0</v>
      </c>
      <c r="AO22">
        <v>5.8106160000000004</v>
      </c>
      <c r="AP22">
        <v>4.9511795412944677</v>
      </c>
      <c r="AQ22">
        <v>0</v>
      </c>
      <c r="AR22">
        <v>3.8791999999999995</v>
      </c>
      <c r="AS22">
        <v>4.4309999999999992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1119.272794126292</v>
      </c>
      <c r="DN22">
        <v>47.001530011042675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512.33930671723556</v>
      </c>
      <c r="L23">
        <v>9.4195825088141909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8.7771828947368409</v>
      </c>
      <c r="R23">
        <v>18.612066019656019</v>
      </c>
      <c r="S23">
        <v>11.589027932960892</v>
      </c>
      <c r="T23">
        <v>0</v>
      </c>
      <c r="U23">
        <v>50.732656978338355</v>
      </c>
      <c r="V23">
        <v>6.2615869306930705</v>
      </c>
      <c r="W23">
        <v>19.192989985693853</v>
      </c>
      <c r="X23">
        <v>64.789377782494867</v>
      </c>
      <c r="Y23">
        <v>0</v>
      </c>
      <c r="Z23">
        <v>2.8638167999999995</v>
      </c>
      <c r="AA23">
        <v>17.176902646569303</v>
      </c>
      <c r="AB23">
        <v>17.351255999999996</v>
      </c>
      <c r="AC23">
        <v>8.5013599999999983</v>
      </c>
      <c r="AD23">
        <v>12.010140000000002</v>
      </c>
      <c r="AE23">
        <v>21.712782000000004</v>
      </c>
      <c r="AF23">
        <v>6.1515000000000004</v>
      </c>
      <c r="AG23">
        <v>25.911816000000002</v>
      </c>
      <c r="AH23">
        <v>45.751199999999997</v>
      </c>
      <c r="AI23">
        <v>0</v>
      </c>
      <c r="AJ23">
        <v>0</v>
      </c>
      <c r="AK23">
        <v>22.46322</v>
      </c>
      <c r="AL23">
        <v>56.348499999999987</v>
      </c>
      <c r="AM23">
        <v>0</v>
      </c>
      <c r="AN23">
        <v>0</v>
      </c>
      <c r="AO23">
        <v>5.8106160000000004</v>
      </c>
      <c r="AP23">
        <v>4.9511795412944677</v>
      </c>
      <c r="AQ23">
        <v>0</v>
      </c>
      <c r="AR23">
        <v>3.8791999999999995</v>
      </c>
      <c r="AS23">
        <v>4.4309999999999992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1119.2659592055461</v>
      </c>
      <c r="DN23">
        <v>47.001242978284125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512.33930671723556</v>
      </c>
      <c r="L24">
        <v>9.4195825088141909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8.7771828947368409</v>
      </c>
      <c r="R24">
        <v>18.612066019656019</v>
      </c>
      <c r="S24">
        <v>11.589027932960892</v>
      </c>
      <c r="T24">
        <v>0</v>
      </c>
      <c r="U24">
        <v>50.732656978338355</v>
      </c>
      <c r="V24">
        <v>6.2615869306930705</v>
      </c>
      <c r="W24">
        <v>19.192989985693853</v>
      </c>
      <c r="X24">
        <v>64.789377782494867</v>
      </c>
      <c r="Y24">
        <v>0</v>
      </c>
      <c r="Z24">
        <v>2.8638167999999995</v>
      </c>
      <c r="AA24">
        <v>17.176902646569303</v>
      </c>
      <c r="AB24">
        <v>17.351255999999996</v>
      </c>
      <c r="AC24">
        <v>8.5013599999999983</v>
      </c>
      <c r="AD24">
        <v>12.010140000000002</v>
      </c>
      <c r="AE24">
        <v>21.712782000000004</v>
      </c>
      <c r="AF24">
        <v>6.1515000000000004</v>
      </c>
      <c r="AG24">
        <v>25.911816000000002</v>
      </c>
      <c r="AH24">
        <v>45.751199999999997</v>
      </c>
      <c r="AI24">
        <v>0</v>
      </c>
      <c r="AJ24">
        <v>0</v>
      </c>
      <c r="AK24">
        <v>22.46322</v>
      </c>
      <c r="AL24">
        <v>56.348499999999987</v>
      </c>
      <c r="AM24">
        <v>0</v>
      </c>
      <c r="AN24">
        <v>0</v>
      </c>
      <c r="AO24">
        <v>5.8106160000000004</v>
      </c>
      <c r="AP24">
        <v>4.9511795412944677</v>
      </c>
      <c r="AQ24">
        <v>10.480800000000002</v>
      </c>
      <c r="AR24">
        <v>3.8791999999999995</v>
      </c>
      <c r="AS24">
        <v>4.4309999999999992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1129.3243829655462</v>
      </c>
      <c r="DN24">
        <v>47.423619218284131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512.33930671723556</v>
      </c>
      <c r="L25">
        <v>9.4195825088141909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8.7771828947368409</v>
      </c>
      <c r="R25">
        <v>18.612066019656019</v>
      </c>
      <c r="S25">
        <v>11.589027932960892</v>
      </c>
      <c r="T25">
        <v>0</v>
      </c>
      <c r="U25">
        <v>50.732656978338355</v>
      </c>
      <c r="V25">
        <v>6.3553544554455454</v>
      </c>
      <c r="W25">
        <v>19.192989985693853</v>
      </c>
      <c r="X25">
        <v>64.789377782494867</v>
      </c>
      <c r="Y25">
        <v>0</v>
      </c>
      <c r="Z25">
        <v>2.8638167999999995</v>
      </c>
      <c r="AA25">
        <v>17.176902646569303</v>
      </c>
      <c r="AB25">
        <v>14.049599999999996</v>
      </c>
      <c r="AC25">
        <v>8.5013599999999983</v>
      </c>
      <c r="AD25">
        <v>12.010140000000002</v>
      </c>
      <c r="AE25">
        <v>21.712782000000004</v>
      </c>
      <c r="AF25">
        <v>6.1515000000000004</v>
      </c>
      <c r="AG25">
        <v>25.911816000000002</v>
      </c>
      <c r="AH25">
        <v>45.751199999999997</v>
      </c>
      <c r="AI25">
        <v>0</v>
      </c>
      <c r="AJ25">
        <v>0</v>
      </c>
      <c r="AK25">
        <v>22.46322</v>
      </c>
      <c r="AL25">
        <v>56.348499999999987</v>
      </c>
      <c r="AM25">
        <v>0</v>
      </c>
      <c r="AN25">
        <v>0</v>
      </c>
      <c r="AO25">
        <v>6.4562399999999993</v>
      </c>
      <c r="AP25">
        <v>4.9511795412944677</v>
      </c>
      <c r="AQ25">
        <v>20.961600000000004</v>
      </c>
      <c r="AR25">
        <v>3.8791999999999995</v>
      </c>
      <c r="AS25">
        <v>4.4309999999999992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1136.9238014065538</v>
      </c>
      <c r="DN25">
        <v>47.742736302028803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512.33930671723556</v>
      </c>
      <c r="L26">
        <v>9.4195825088141909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8.7771828947368409</v>
      </c>
      <c r="R26">
        <v>18.612066019656019</v>
      </c>
      <c r="S26">
        <v>11.589027932960892</v>
      </c>
      <c r="T26">
        <v>0</v>
      </c>
      <c r="U26">
        <v>50.732656978338355</v>
      </c>
      <c r="V26">
        <v>6.4846581241743726</v>
      </c>
      <c r="W26">
        <v>19.192989985693853</v>
      </c>
      <c r="X26">
        <v>64.789377782494867</v>
      </c>
      <c r="Y26">
        <v>0</v>
      </c>
      <c r="Z26">
        <v>2.8638167999999995</v>
      </c>
      <c r="AA26">
        <v>17.176902646569303</v>
      </c>
      <c r="AB26">
        <v>14.049599999999996</v>
      </c>
      <c r="AC26">
        <v>8.5013599999999983</v>
      </c>
      <c r="AD26">
        <v>12.010140000000002</v>
      </c>
      <c r="AE26">
        <v>21.712782000000004</v>
      </c>
      <c r="AF26">
        <v>6.1515000000000004</v>
      </c>
      <c r="AG26">
        <v>25.911816000000002</v>
      </c>
      <c r="AH26">
        <v>45.751199999999997</v>
      </c>
      <c r="AI26">
        <v>0</v>
      </c>
      <c r="AJ26">
        <v>0</v>
      </c>
      <c r="AK26">
        <v>22.46322</v>
      </c>
      <c r="AL26">
        <v>56.348499999999987</v>
      </c>
      <c r="AM26">
        <v>0</v>
      </c>
      <c r="AN26">
        <v>0</v>
      </c>
      <c r="AO26">
        <v>6.4562399999999993</v>
      </c>
      <c r="AP26">
        <v>4.9511795412944677</v>
      </c>
      <c r="AQ26">
        <v>32.359470000000002</v>
      </c>
      <c r="AR26">
        <v>3.8791999999999995</v>
      </c>
      <c r="AS26">
        <v>4.4309999999999992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1147.9864299092453</v>
      </c>
      <c r="DN26">
        <v>48.207281468066114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512.33930671723556</v>
      </c>
      <c r="L27">
        <v>9.4195825088141909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8.7771828947368409</v>
      </c>
      <c r="R27">
        <v>18.612066019656019</v>
      </c>
      <c r="S27">
        <v>11.589027932960892</v>
      </c>
      <c r="T27">
        <v>0</v>
      </c>
      <c r="U27">
        <v>50.732656978338355</v>
      </c>
      <c r="V27">
        <v>6.4846581241743726</v>
      </c>
      <c r="W27">
        <v>19.192989985693853</v>
      </c>
      <c r="X27">
        <v>64.789377782494867</v>
      </c>
      <c r="Y27">
        <v>0</v>
      </c>
      <c r="Z27">
        <v>2.8638167999999995</v>
      </c>
      <c r="AA27">
        <v>18.513577979793244</v>
      </c>
      <c r="AB27">
        <v>14.049599999999996</v>
      </c>
      <c r="AC27">
        <v>8.5013599999999983</v>
      </c>
      <c r="AD27">
        <v>12.010140000000002</v>
      </c>
      <c r="AE27">
        <v>21.712782000000004</v>
      </c>
      <c r="AF27">
        <v>6.1515000000000004</v>
      </c>
      <c r="AG27">
        <v>25.911816000000002</v>
      </c>
      <c r="AH27">
        <v>45.751199999999997</v>
      </c>
      <c r="AI27">
        <v>0</v>
      </c>
      <c r="AJ27">
        <v>0</v>
      </c>
      <c r="AK27">
        <v>22.46322</v>
      </c>
      <c r="AL27">
        <v>56.348499999999987</v>
      </c>
      <c r="AM27">
        <v>0</v>
      </c>
      <c r="AN27">
        <v>0</v>
      </c>
      <c r="AO27">
        <v>6.4562399999999993</v>
      </c>
      <c r="AP27">
        <v>4.4448089063893503</v>
      </c>
      <c r="AQ27">
        <v>43.145960000000002</v>
      </c>
      <c r="AR27">
        <v>3.8791999999999995</v>
      </c>
      <c r="AS27">
        <v>4.4309999999999992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1159.1350675021181</v>
      </c>
      <c r="DN27">
        <v>48.675438573512231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512.33930671723556</v>
      </c>
      <c r="L28">
        <v>9.4195825088141909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8.7771828947368409</v>
      </c>
      <c r="R28">
        <v>18.612066019656019</v>
      </c>
      <c r="S28">
        <v>11.589027932960892</v>
      </c>
      <c r="T28">
        <v>0</v>
      </c>
      <c r="U28">
        <v>50.732656978338355</v>
      </c>
      <c r="V28">
        <v>6.4846581241743726</v>
      </c>
      <c r="W28">
        <v>19.192989985693853</v>
      </c>
      <c r="X28">
        <v>64.789377782494867</v>
      </c>
      <c r="Y28">
        <v>0</v>
      </c>
      <c r="Z28">
        <v>8.634929399999999</v>
      </c>
      <c r="AA28">
        <v>18.513577979793244</v>
      </c>
      <c r="AB28">
        <v>14.049599999999996</v>
      </c>
      <c r="AC28">
        <v>8.5013599999999983</v>
      </c>
      <c r="AD28">
        <v>12.010140000000002</v>
      </c>
      <c r="AE28">
        <v>21.712782000000004</v>
      </c>
      <c r="AF28">
        <v>6.1515000000000004</v>
      </c>
      <c r="AG28">
        <v>25.911816000000002</v>
      </c>
      <c r="AH28">
        <v>51.366119999999995</v>
      </c>
      <c r="AI28">
        <v>0</v>
      </c>
      <c r="AJ28">
        <v>0</v>
      </c>
      <c r="AK28">
        <v>22.46322</v>
      </c>
      <c r="AL28">
        <v>56.348499999999987</v>
      </c>
      <c r="AM28">
        <v>2.2830599999999994</v>
      </c>
      <c r="AN28">
        <v>0</v>
      </c>
      <c r="AO28">
        <v>6.4562399999999993</v>
      </c>
      <c r="AP28">
        <v>4.4448089063893503</v>
      </c>
      <c r="AQ28">
        <v>43.145960000000002</v>
      </c>
      <c r="AR28">
        <v>3.8791999999999995</v>
      </c>
      <c r="AS28">
        <v>4.4309999999999992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1172.2532957318374</v>
      </c>
      <c r="DN28">
        <v>49.226302943792724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512.33930671723556</v>
      </c>
      <c r="L29">
        <v>9.4195825088141909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8.7771828947368409</v>
      </c>
      <c r="R29">
        <v>18.612066019656019</v>
      </c>
      <c r="S29">
        <v>11.589027932960892</v>
      </c>
      <c r="T29">
        <v>0</v>
      </c>
      <c r="U29">
        <v>50.732656978338355</v>
      </c>
      <c r="V29">
        <v>6.4846581241743726</v>
      </c>
      <c r="W29">
        <v>19.192989985693853</v>
      </c>
      <c r="X29">
        <v>64.789377782494867</v>
      </c>
      <c r="Y29">
        <v>0</v>
      </c>
      <c r="Z29">
        <v>8.634929399999999</v>
      </c>
      <c r="AA29">
        <v>18.513577979793244</v>
      </c>
      <c r="AB29">
        <v>14.049599999999996</v>
      </c>
      <c r="AC29">
        <v>8.5013599999999983</v>
      </c>
      <c r="AD29">
        <v>12.010140000000002</v>
      </c>
      <c r="AE29">
        <v>21.712782000000004</v>
      </c>
      <c r="AF29">
        <v>6.1515000000000004</v>
      </c>
      <c r="AG29">
        <v>25.911816000000002</v>
      </c>
      <c r="AH29">
        <v>51.366119999999995</v>
      </c>
      <c r="AI29">
        <v>0</v>
      </c>
      <c r="AJ29">
        <v>0</v>
      </c>
      <c r="AK29">
        <v>22.46322</v>
      </c>
      <c r="AL29">
        <v>56.348499999999987</v>
      </c>
      <c r="AM29">
        <v>4.6246599999999995</v>
      </c>
      <c r="AN29">
        <v>0</v>
      </c>
      <c r="AO29">
        <v>6.4562399999999993</v>
      </c>
      <c r="AP29">
        <v>4.4448089063893503</v>
      </c>
      <c r="AQ29">
        <v>43.145960000000002</v>
      </c>
      <c r="AR29">
        <v>3.8791999999999995</v>
      </c>
      <c r="AS29">
        <v>4.4309999999999992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1174.5005295153333</v>
      </c>
      <c r="DN29">
        <v>49.320669160296852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512.33930671723556</v>
      </c>
      <c r="L30">
        <v>9.4195825088141909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8.7771828947368409</v>
      </c>
      <c r="R30">
        <v>18.612066019656019</v>
      </c>
      <c r="S30">
        <v>11.589027932960892</v>
      </c>
      <c r="T30">
        <v>0</v>
      </c>
      <c r="U30">
        <v>50.732656978338355</v>
      </c>
      <c r="V30">
        <v>6.4846581241743726</v>
      </c>
      <c r="W30">
        <v>19.192989985693853</v>
      </c>
      <c r="X30">
        <v>64.789377782494867</v>
      </c>
      <c r="Y30">
        <v>0</v>
      </c>
      <c r="Z30">
        <v>8.634929399999999</v>
      </c>
      <c r="AA30">
        <v>18.513577979793244</v>
      </c>
      <c r="AB30">
        <v>14.049599999999996</v>
      </c>
      <c r="AC30">
        <v>8.5013599999999983</v>
      </c>
      <c r="AD30">
        <v>12.010140000000002</v>
      </c>
      <c r="AE30">
        <v>21.712782000000004</v>
      </c>
      <c r="AF30">
        <v>6.1515000000000004</v>
      </c>
      <c r="AG30">
        <v>25.911816000000002</v>
      </c>
      <c r="AH30">
        <v>51.366119999999995</v>
      </c>
      <c r="AI30">
        <v>0</v>
      </c>
      <c r="AJ30">
        <v>0</v>
      </c>
      <c r="AK30">
        <v>22.46322</v>
      </c>
      <c r="AL30">
        <v>56.348499999999987</v>
      </c>
      <c r="AM30">
        <v>4.6246599999999995</v>
      </c>
      <c r="AN30">
        <v>0</v>
      </c>
      <c r="AO30">
        <v>6.4562399999999993</v>
      </c>
      <c r="AP30">
        <v>4.4448089063893503</v>
      </c>
      <c r="AQ30">
        <v>34.062600000000003</v>
      </c>
      <c r="AR30">
        <v>3.8791999999999995</v>
      </c>
      <c r="AS30">
        <v>4.4309999999999992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1165.7832287846982</v>
      </c>
      <c r="DN30">
        <v>48.954609890931778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512.33930671723556</v>
      </c>
      <c r="L31">
        <v>9.4195825088141909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8.7771828947368409</v>
      </c>
      <c r="R31">
        <v>18.612066019656019</v>
      </c>
      <c r="S31">
        <v>11.589027932960892</v>
      </c>
      <c r="T31">
        <v>0</v>
      </c>
      <c r="U31">
        <v>50.732656978338355</v>
      </c>
      <c r="V31">
        <v>6.4846581241743726</v>
      </c>
      <c r="W31">
        <v>19.192989985693853</v>
      </c>
      <c r="X31">
        <v>64.789377782494867</v>
      </c>
      <c r="Y31">
        <v>0</v>
      </c>
      <c r="Z31">
        <v>8.634929399999999</v>
      </c>
      <c r="AA31">
        <v>18.513577979793244</v>
      </c>
      <c r="AB31">
        <v>14.049599999999996</v>
      </c>
      <c r="AC31">
        <v>8.5013599999999983</v>
      </c>
      <c r="AD31">
        <v>12.010140000000002</v>
      </c>
      <c r="AE31">
        <v>21.712782000000004</v>
      </c>
      <c r="AF31">
        <v>6.1515000000000004</v>
      </c>
      <c r="AG31">
        <v>25.911816000000002</v>
      </c>
      <c r="AH31">
        <v>51.366119999999995</v>
      </c>
      <c r="AI31">
        <v>0</v>
      </c>
      <c r="AJ31">
        <v>0</v>
      </c>
      <c r="AK31">
        <v>22.46322</v>
      </c>
      <c r="AL31">
        <v>56.348499999999987</v>
      </c>
      <c r="AM31">
        <v>4.6246599999999995</v>
      </c>
      <c r="AN31">
        <v>0</v>
      </c>
      <c r="AO31">
        <v>6.4562399999999993</v>
      </c>
      <c r="AP31">
        <v>4.4448089063893503</v>
      </c>
      <c r="AQ31">
        <v>34.062600000000003</v>
      </c>
      <c r="AR31">
        <v>21.335599999999996</v>
      </c>
      <c r="AS31">
        <v>14.1792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1191.8914838175438</v>
      </c>
      <c r="DN31">
        <v>50.050954858086087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512.33930671723556</v>
      </c>
      <c r="L32">
        <v>9.4195825088141909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8.7771828947368409</v>
      </c>
      <c r="R32">
        <v>18.612066019656019</v>
      </c>
      <c r="S32">
        <v>11.589027932960892</v>
      </c>
      <c r="T32">
        <v>0</v>
      </c>
      <c r="U32">
        <v>50.732656978338355</v>
      </c>
      <c r="V32">
        <v>6.4846581241743726</v>
      </c>
      <c r="W32">
        <v>19.192989985693853</v>
      </c>
      <c r="X32">
        <v>64.789377782494867</v>
      </c>
      <c r="Y32">
        <v>0</v>
      </c>
      <c r="Z32">
        <v>2.8638167999999995</v>
      </c>
      <c r="AA32">
        <v>18.513577979793244</v>
      </c>
      <c r="AB32">
        <v>14.049599999999996</v>
      </c>
      <c r="AC32">
        <v>8.5013599999999983</v>
      </c>
      <c r="AD32">
        <v>12.010140000000002</v>
      </c>
      <c r="AE32">
        <v>21.712782000000004</v>
      </c>
      <c r="AF32">
        <v>6.1515000000000004</v>
      </c>
      <c r="AG32">
        <v>25.911816000000002</v>
      </c>
      <c r="AH32">
        <v>51.366119999999995</v>
      </c>
      <c r="AI32">
        <v>0</v>
      </c>
      <c r="AJ32">
        <v>0</v>
      </c>
      <c r="AK32">
        <v>22.46322</v>
      </c>
      <c r="AL32">
        <v>56.348499999999987</v>
      </c>
      <c r="AM32">
        <v>4.6246599999999995</v>
      </c>
      <c r="AN32">
        <v>0</v>
      </c>
      <c r="AO32">
        <v>6.4562399999999993</v>
      </c>
      <c r="AP32">
        <v>4.4448089063893503</v>
      </c>
      <c r="AQ32">
        <v>34.062600000000003</v>
      </c>
      <c r="AR32">
        <v>21.335599999999996</v>
      </c>
      <c r="AS32">
        <v>14.1792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1186.3529469762714</v>
      </c>
      <c r="DN32">
        <v>49.818379099358808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512.33930671723556</v>
      </c>
      <c r="L33">
        <v>9.4195825088141909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9.027299532224534</v>
      </c>
      <c r="R33">
        <v>18.612066019656019</v>
      </c>
      <c r="S33">
        <v>11.589027932960892</v>
      </c>
      <c r="T33">
        <v>0</v>
      </c>
      <c r="U33">
        <v>50.732656978338355</v>
      </c>
      <c r="V33">
        <v>6.4846581241743726</v>
      </c>
      <c r="W33">
        <v>19.192989985693853</v>
      </c>
      <c r="X33">
        <v>64.789377782494867</v>
      </c>
      <c r="Y33">
        <v>0</v>
      </c>
      <c r="Z33">
        <v>2.8638167999999995</v>
      </c>
      <c r="AA33">
        <v>18.513577979793244</v>
      </c>
      <c r="AB33">
        <v>14.049599999999996</v>
      </c>
      <c r="AC33">
        <v>8.5013599999999983</v>
      </c>
      <c r="AD33">
        <v>12.010140000000002</v>
      </c>
      <c r="AE33">
        <v>21.712782000000004</v>
      </c>
      <c r="AF33">
        <v>6.1515000000000004</v>
      </c>
      <c r="AG33">
        <v>25.911816000000002</v>
      </c>
      <c r="AH33">
        <v>51.366119999999995</v>
      </c>
      <c r="AI33">
        <v>0</v>
      </c>
      <c r="AJ33">
        <v>0</v>
      </c>
      <c r="AK33">
        <v>22.46322</v>
      </c>
      <c r="AL33">
        <v>56.348499999999987</v>
      </c>
      <c r="AM33">
        <v>2.2830599999999994</v>
      </c>
      <c r="AN33">
        <v>0</v>
      </c>
      <c r="AO33">
        <v>7.101864</v>
      </c>
      <c r="AP33">
        <v>4.4448089063893503</v>
      </c>
      <c r="AQ33">
        <v>20.961600000000004</v>
      </c>
      <c r="AR33">
        <v>3.8791999999999995</v>
      </c>
      <c r="AS33">
        <v>14.1792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1155.6394186670684</v>
      </c>
      <c r="DN33">
        <v>48.528648046049668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512.33930671723556</v>
      </c>
      <c r="L34">
        <v>9.4195825088141909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9.027299532224534</v>
      </c>
      <c r="R34">
        <v>18.612066019656019</v>
      </c>
      <c r="S34">
        <v>11.589027932960892</v>
      </c>
      <c r="T34">
        <v>0</v>
      </c>
      <c r="U34">
        <v>50.732656978338355</v>
      </c>
      <c r="V34">
        <v>6.4846581241743726</v>
      </c>
      <c r="W34">
        <v>19.192989985693853</v>
      </c>
      <c r="X34">
        <v>64.789377782494867</v>
      </c>
      <c r="Y34">
        <v>0</v>
      </c>
      <c r="Z34">
        <v>2.8638167999999995</v>
      </c>
      <c r="AA34">
        <v>18.513577979793244</v>
      </c>
      <c r="AB34">
        <v>14.049599999999996</v>
      </c>
      <c r="AC34">
        <v>8.5013599999999983</v>
      </c>
      <c r="AD34">
        <v>12.010140000000002</v>
      </c>
      <c r="AE34">
        <v>21.712782000000004</v>
      </c>
      <c r="AF34">
        <v>6.1515000000000004</v>
      </c>
      <c r="AG34">
        <v>25.911816000000002</v>
      </c>
      <c r="AH34">
        <v>45.751199999999997</v>
      </c>
      <c r="AI34">
        <v>0</v>
      </c>
      <c r="AJ34">
        <v>0</v>
      </c>
      <c r="AK34">
        <v>22.46322</v>
      </c>
      <c r="AL34">
        <v>56.348499999999987</v>
      </c>
      <c r="AM34">
        <v>0</v>
      </c>
      <c r="AN34">
        <v>0</v>
      </c>
      <c r="AO34">
        <v>7.101864</v>
      </c>
      <c r="AP34">
        <v>4.4448089063893503</v>
      </c>
      <c r="AQ34">
        <v>10.480800000000002</v>
      </c>
      <c r="AR34">
        <v>3.8791999999999995</v>
      </c>
      <c r="AS34">
        <v>14.1792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1138.0013035186216</v>
      </c>
      <c r="DN34">
        <v>47.787983194496448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512.33839717653882</v>
      </c>
      <c r="L35">
        <v>8.5026060660739216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4.3045085514705885</v>
      </c>
      <c r="R35">
        <v>19.396587580469181</v>
      </c>
      <c r="S35">
        <v>5.6980006764490092</v>
      </c>
      <c r="T35">
        <v>0</v>
      </c>
      <c r="U35">
        <v>50.732656978338355</v>
      </c>
      <c r="V35">
        <v>6.4846581241743726</v>
      </c>
      <c r="W35">
        <v>19.192989985693853</v>
      </c>
      <c r="X35">
        <v>64.789377782494867</v>
      </c>
      <c r="Y35">
        <v>0</v>
      </c>
      <c r="Z35">
        <v>2.8638167999999995</v>
      </c>
      <c r="AA35">
        <v>18.49553355681099</v>
      </c>
      <c r="AB35">
        <v>14.049599999999996</v>
      </c>
      <c r="AC35">
        <v>8.5013599999999983</v>
      </c>
      <c r="AD35">
        <v>12.010140000000002</v>
      </c>
      <c r="AE35">
        <v>21.712782000000004</v>
      </c>
      <c r="AF35">
        <v>6.1515000000000004</v>
      </c>
      <c r="AG35">
        <v>25.911816000000002</v>
      </c>
      <c r="AH35">
        <v>45.751199999999997</v>
      </c>
      <c r="AI35">
        <v>0</v>
      </c>
      <c r="AJ35">
        <v>0</v>
      </c>
      <c r="AK35">
        <v>22.46322</v>
      </c>
      <c r="AL35">
        <v>56.348499999999987</v>
      </c>
      <c r="AM35">
        <v>0</v>
      </c>
      <c r="AN35">
        <v>0</v>
      </c>
      <c r="AO35">
        <v>7.101864</v>
      </c>
      <c r="AP35">
        <v>4.4448089063893503</v>
      </c>
      <c r="AQ35">
        <v>0</v>
      </c>
      <c r="AR35">
        <v>3.8791999999999995</v>
      </c>
      <c r="AS35">
        <v>4.4309999999999992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1108.2561443518343</v>
      </c>
      <c r="DN35">
        <v>46.538915278411686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512.33839717653882</v>
      </c>
      <c r="L36">
        <v>4.0012380068090376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4.3045085514705885</v>
      </c>
      <c r="R36">
        <v>18.614267849985684</v>
      </c>
      <c r="S36">
        <v>5.6980006764490092</v>
      </c>
      <c r="T36">
        <v>0</v>
      </c>
      <c r="U36">
        <v>50.732656978338355</v>
      </c>
      <c r="V36">
        <v>6.4846581241743726</v>
      </c>
      <c r="W36">
        <v>19.192989985693853</v>
      </c>
      <c r="X36">
        <v>64.789377782494867</v>
      </c>
      <c r="Y36">
        <v>0</v>
      </c>
      <c r="Z36">
        <v>2.8638167999999995</v>
      </c>
      <c r="AA36">
        <v>17.350406713706366</v>
      </c>
      <c r="AB36">
        <v>14.049599999999996</v>
      </c>
      <c r="AC36">
        <v>8.5013599999999983</v>
      </c>
      <c r="AD36">
        <v>12.010140000000002</v>
      </c>
      <c r="AE36">
        <v>21.712782000000004</v>
      </c>
      <c r="AF36">
        <v>6.1515000000000004</v>
      </c>
      <c r="AG36">
        <v>25.911816000000002</v>
      </c>
      <c r="AH36">
        <v>45.751199999999997</v>
      </c>
      <c r="AI36">
        <v>0</v>
      </c>
      <c r="AJ36">
        <v>0</v>
      </c>
      <c r="AK36">
        <v>22.46322</v>
      </c>
      <c r="AL36">
        <v>56.348499999999987</v>
      </c>
      <c r="AM36">
        <v>0</v>
      </c>
      <c r="AN36">
        <v>0</v>
      </c>
      <c r="AO36">
        <v>7.101864</v>
      </c>
      <c r="AP36">
        <v>4.4448089063893503</v>
      </c>
      <c r="AQ36">
        <v>0</v>
      </c>
      <c r="AR36">
        <v>3.8791999999999995</v>
      </c>
      <c r="AS36">
        <v>4.4309999999999992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1102.0864368388152</v>
      </c>
      <c r="DN36">
        <v>46.279808158577985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445.00083496035722</v>
      </c>
      <c r="L37">
        <v>4.0012116071969466</v>
      </c>
      <c r="M37">
        <v>63.771661569826705</v>
      </c>
      <c r="N37">
        <v>51.882884174311926</v>
      </c>
      <c r="O37">
        <v>73.284491121081899</v>
      </c>
      <c r="P37">
        <v>20.299898580121706</v>
      </c>
      <c r="Q37">
        <v>4.3343209707112971</v>
      </c>
      <c r="R37">
        <v>18.614267849985684</v>
      </c>
      <c r="S37">
        <v>5.6980006764490092</v>
      </c>
      <c r="T37">
        <v>0</v>
      </c>
      <c r="U37">
        <v>50.732656978338355</v>
      </c>
      <c r="V37">
        <v>6.4846581241743726</v>
      </c>
      <c r="W37">
        <v>19.192989985693853</v>
      </c>
      <c r="X37">
        <v>64.789377782494867</v>
      </c>
      <c r="Y37">
        <v>0</v>
      </c>
      <c r="Z37">
        <v>2.8638167999999995</v>
      </c>
      <c r="AA37">
        <v>11.798276565320329</v>
      </c>
      <c r="AB37">
        <v>14.049599999999996</v>
      </c>
      <c r="AC37">
        <v>8.5013599999999983</v>
      </c>
      <c r="AD37">
        <v>12.010140000000002</v>
      </c>
      <c r="AE37">
        <v>21.712782000000004</v>
      </c>
      <c r="AF37">
        <v>6.1515000000000004</v>
      </c>
      <c r="AG37">
        <v>25.911816000000002</v>
      </c>
      <c r="AH37">
        <v>45.751199999999997</v>
      </c>
      <c r="AI37">
        <v>0</v>
      </c>
      <c r="AJ37">
        <v>0</v>
      </c>
      <c r="AK37">
        <v>22.46322</v>
      </c>
      <c r="AL37">
        <v>56.348499999999987</v>
      </c>
      <c r="AM37">
        <v>0</v>
      </c>
      <c r="AN37">
        <v>0</v>
      </c>
      <c r="AO37">
        <v>7.7474879999999997</v>
      </c>
      <c r="AP37">
        <v>4.4448089063893503</v>
      </c>
      <c r="AQ37">
        <v>0</v>
      </c>
      <c r="AR37">
        <v>21.335599999999996</v>
      </c>
      <c r="AS37">
        <v>4.7264000000000008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1049.8189177679715</v>
      </c>
      <c r="DN37">
        <v>44.084844884481925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399.99838482067776</v>
      </c>
      <c r="L38">
        <v>4.0012116071969466</v>
      </c>
      <c r="M38">
        <v>63.771661569826705</v>
      </c>
      <c r="N38">
        <v>51.882884174311926</v>
      </c>
      <c r="O38">
        <v>73.284491121081899</v>
      </c>
      <c r="P38">
        <v>20.299898580121706</v>
      </c>
      <c r="Q38">
        <v>4.3343209707112971</v>
      </c>
      <c r="R38">
        <v>18.614267849985684</v>
      </c>
      <c r="S38">
        <v>5.6980006764490092</v>
      </c>
      <c r="T38">
        <v>0</v>
      </c>
      <c r="U38">
        <v>50.732656978338355</v>
      </c>
      <c r="V38">
        <v>6.4846581241743726</v>
      </c>
      <c r="W38">
        <v>19.192989985693853</v>
      </c>
      <c r="X38">
        <v>64.789377782494867</v>
      </c>
      <c r="Y38">
        <v>0</v>
      </c>
      <c r="Z38">
        <v>2.8638167999999995</v>
      </c>
      <c r="AA38">
        <v>11.798276565320329</v>
      </c>
      <c r="AB38">
        <v>14.049599999999996</v>
      </c>
      <c r="AC38">
        <v>8.5013599999999983</v>
      </c>
      <c r="AD38">
        <v>12.010140000000002</v>
      </c>
      <c r="AE38">
        <v>21.712782000000004</v>
      </c>
      <c r="AF38">
        <v>6.1515000000000004</v>
      </c>
      <c r="AG38">
        <v>25.911816000000002</v>
      </c>
      <c r="AH38">
        <v>45.751199999999997</v>
      </c>
      <c r="AI38">
        <v>0</v>
      </c>
      <c r="AJ38">
        <v>0</v>
      </c>
      <c r="AK38">
        <v>22.46322</v>
      </c>
      <c r="AL38">
        <v>56.348499999999987</v>
      </c>
      <c r="AM38">
        <v>0</v>
      </c>
      <c r="AN38">
        <v>0</v>
      </c>
      <c r="AO38">
        <v>7.7474879999999997</v>
      </c>
      <c r="AP38">
        <v>4.4448089063893503</v>
      </c>
      <c r="AQ38">
        <v>0</v>
      </c>
      <c r="AR38">
        <v>21.335599999999996</v>
      </c>
      <c r="AS38">
        <v>4.7264000000000008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1006.6300663689212</v>
      </c>
      <c r="DN38">
        <v>42.271246143852764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379.60091010832866</v>
      </c>
      <c r="L39">
        <v>4.0012116071969466</v>
      </c>
      <c r="M39">
        <v>63.771661569826705</v>
      </c>
      <c r="N39">
        <v>51.882884174311926</v>
      </c>
      <c r="O39">
        <v>73.284491121081899</v>
      </c>
      <c r="P39">
        <v>20.299898580121706</v>
      </c>
      <c r="Q39">
        <v>4.1674718750000004</v>
      </c>
      <c r="R39">
        <v>18.614267849985684</v>
      </c>
      <c r="S39">
        <v>5.6980006764490092</v>
      </c>
      <c r="T39">
        <v>0</v>
      </c>
      <c r="U39">
        <v>50.732656978338355</v>
      </c>
      <c r="V39">
        <v>6.4846581241743726</v>
      </c>
      <c r="W39">
        <v>19.192989985693853</v>
      </c>
      <c r="X39">
        <v>64.789377782494867</v>
      </c>
      <c r="Y39">
        <v>0</v>
      </c>
      <c r="Z39">
        <v>2.8638167999999995</v>
      </c>
      <c r="AA39">
        <v>11.798276565320329</v>
      </c>
      <c r="AB39">
        <v>14.049599999999996</v>
      </c>
      <c r="AC39">
        <v>8.5013599999999983</v>
      </c>
      <c r="AD39">
        <v>12.010140000000002</v>
      </c>
      <c r="AE39">
        <v>21.712782000000004</v>
      </c>
      <c r="AF39">
        <v>6.1515000000000004</v>
      </c>
      <c r="AG39">
        <v>25.911816000000002</v>
      </c>
      <c r="AH39">
        <v>45.751199999999997</v>
      </c>
      <c r="AI39">
        <v>0</v>
      </c>
      <c r="AJ39">
        <v>0</v>
      </c>
      <c r="AK39">
        <v>22.46322</v>
      </c>
      <c r="AL39">
        <v>56.348499999999987</v>
      </c>
      <c r="AM39">
        <v>0</v>
      </c>
      <c r="AN39">
        <v>0</v>
      </c>
      <c r="AO39">
        <v>7.7474879999999997</v>
      </c>
      <c r="AP39">
        <v>4.4448089063893503</v>
      </c>
      <c r="AQ39">
        <v>0</v>
      </c>
      <c r="AR39">
        <v>4.8489999999999993</v>
      </c>
      <c r="AS39">
        <v>4.7264000000000008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971.07229456867356</v>
      </c>
      <c r="DN39">
        <v>40.77809413604033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358.89647369077215</v>
      </c>
      <c r="L40">
        <v>4.0012116071969466</v>
      </c>
      <c r="M40">
        <v>63.771661569826705</v>
      </c>
      <c r="N40">
        <v>51.882884174311926</v>
      </c>
      <c r="O40">
        <v>73.284491121081899</v>
      </c>
      <c r="P40">
        <v>20.299898580121706</v>
      </c>
      <c r="Q40">
        <v>4.3343209707112971</v>
      </c>
      <c r="R40">
        <v>18.614267849985684</v>
      </c>
      <c r="S40">
        <v>5.6980006764490092</v>
      </c>
      <c r="T40">
        <v>0</v>
      </c>
      <c r="U40">
        <v>50.732656978338355</v>
      </c>
      <c r="V40">
        <v>6.4846581241743726</v>
      </c>
      <c r="W40">
        <v>19.192989985693853</v>
      </c>
      <c r="X40">
        <v>64.789377782494867</v>
      </c>
      <c r="Y40">
        <v>0</v>
      </c>
      <c r="Z40">
        <v>2.8638167999999995</v>
      </c>
      <c r="AA40">
        <v>11.798276565320329</v>
      </c>
      <c r="AB40">
        <v>14.049599999999996</v>
      </c>
      <c r="AC40">
        <v>8.5013599999999983</v>
      </c>
      <c r="AD40">
        <v>12.010140000000002</v>
      </c>
      <c r="AE40">
        <v>21.712782000000004</v>
      </c>
      <c r="AF40">
        <v>6.1515000000000004</v>
      </c>
      <c r="AG40">
        <v>25.911816000000002</v>
      </c>
      <c r="AH40">
        <v>45.751199999999997</v>
      </c>
      <c r="AI40">
        <v>0</v>
      </c>
      <c r="AJ40">
        <v>0</v>
      </c>
      <c r="AK40">
        <v>22.46322</v>
      </c>
      <c r="AL40">
        <v>56.348499999999987</v>
      </c>
      <c r="AM40">
        <v>0</v>
      </c>
      <c r="AN40">
        <v>0</v>
      </c>
      <c r="AO40">
        <v>7.7474879999999997</v>
      </c>
      <c r="AP40">
        <v>4.4448089063893503</v>
      </c>
      <c r="AQ40">
        <v>0</v>
      </c>
      <c r="AR40">
        <v>4.8489999999999993</v>
      </c>
      <c r="AS40">
        <v>4.7264000000000008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951.3623720891444</v>
      </c>
      <c r="DN40">
        <v>39.950429293724021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399.99527349288871</v>
      </c>
      <c r="L41">
        <v>4.0012116071969466</v>
      </c>
      <c r="M41">
        <v>63.771661569826705</v>
      </c>
      <c r="N41">
        <v>51.882884174311926</v>
      </c>
      <c r="O41">
        <v>73.284491121081899</v>
      </c>
      <c r="P41">
        <v>20.299898580121706</v>
      </c>
      <c r="Q41">
        <v>4.3045085514705885</v>
      </c>
      <c r="R41">
        <v>18.616478359986388</v>
      </c>
      <c r="S41">
        <v>5.6980006764490092</v>
      </c>
      <c r="T41">
        <v>0</v>
      </c>
      <c r="U41">
        <v>50.732656978338355</v>
      </c>
      <c r="V41">
        <v>6.2636573529411761</v>
      </c>
      <c r="W41">
        <v>19.192989985693853</v>
      </c>
      <c r="X41">
        <v>64.789377782494867</v>
      </c>
      <c r="Y41">
        <v>0</v>
      </c>
      <c r="Z41">
        <v>2.8638167999999995</v>
      </c>
      <c r="AA41">
        <v>6.1711926599310827</v>
      </c>
      <c r="AB41">
        <v>14.049599999999996</v>
      </c>
      <c r="AC41">
        <v>8.5013599999999983</v>
      </c>
      <c r="AD41">
        <v>12.010140000000002</v>
      </c>
      <c r="AE41">
        <v>21.712782000000004</v>
      </c>
      <c r="AF41">
        <v>6.1515000000000004</v>
      </c>
      <c r="AG41">
        <v>25.911816000000002</v>
      </c>
      <c r="AH41">
        <v>45.751199999999997</v>
      </c>
      <c r="AI41">
        <v>0</v>
      </c>
      <c r="AJ41">
        <v>0</v>
      </c>
      <c r="AK41">
        <v>22.46322</v>
      </c>
      <c r="AL41">
        <v>52.013999999999996</v>
      </c>
      <c r="AM41">
        <v>0</v>
      </c>
      <c r="AN41">
        <v>0</v>
      </c>
      <c r="AO41">
        <v>7.7474879999999997</v>
      </c>
      <c r="AP41">
        <v>4.4448089063893503</v>
      </c>
      <c r="AQ41">
        <v>0</v>
      </c>
      <c r="AR41">
        <v>4.8489999999999993</v>
      </c>
      <c r="AS41">
        <v>4.7264000000000008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981.0063009054054</v>
      </c>
      <c r="DN41">
        <v>41.195113693717325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399.99635617534972</v>
      </c>
      <c r="L42">
        <v>4.0012116071969466</v>
      </c>
      <c r="M42">
        <v>63.771661569826705</v>
      </c>
      <c r="N42">
        <v>51.882884174311926</v>
      </c>
      <c r="O42">
        <v>73.284491121081899</v>
      </c>
      <c r="P42">
        <v>20.299898580121706</v>
      </c>
      <c r="Q42">
        <v>4.3045085514705885</v>
      </c>
      <c r="R42">
        <v>18.616478359986388</v>
      </c>
      <c r="S42">
        <v>5.6980006764490092</v>
      </c>
      <c r="T42">
        <v>0</v>
      </c>
      <c r="U42">
        <v>50.732656978338355</v>
      </c>
      <c r="V42">
        <v>6.2636573529411761</v>
      </c>
      <c r="W42">
        <v>19.192989985693853</v>
      </c>
      <c r="X42">
        <v>64.789377782494867</v>
      </c>
      <c r="Y42">
        <v>0</v>
      </c>
      <c r="Z42">
        <v>2.8638167999999995</v>
      </c>
      <c r="AA42">
        <v>0</v>
      </c>
      <c r="AB42">
        <v>14.049599999999996</v>
      </c>
      <c r="AC42">
        <v>8.5013599999999983</v>
      </c>
      <c r="AD42">
        <v>12.010140000000002</v>
      </c>
      <c r="AE42">
        <v>21.712782000000004</v>
      </c>
      <c r="AF42">
        <v>6.1515000000000004</v>
      </c>
      <c r="AG42">
        <v>25.911816000000002</v>
      </c>
      <c r="AH42">
        <v>45.751199999999997</v>
      </c>
      <c r="AI42">
        <v>0</v>
      </c>
      <c r="AJ42">
        <v>0</v>
      </c>
      <c r="AK42">
        <v>22.46322</v>
      </c>
      <c r="AL42">
        <v>52.013999999999996</v>
      </c>
      <c r="AM42">
        <v>0</v>
      </c>
      <c r="AN42">
        <v>0</v>
      </c>
      <c r="AO42">
        <v>7.7474879999999997</v>
      </c>
      <c r="AP42">
        <v>4.4448089063893503</v>
      </c>
      <c r="AQ42">
        <v>0</v>
      </c>
      <c r="AR42">
        <v>4.8489999999999993</v>
      </c>
      <c r="AS42">
        <v>4.7264000000000008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975.08498482909056</v>
      </c>
      <c r="DN42">
        <v>40.946319792562129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399.99635617534972</v>
      </c>
      <c r="L43">
        <v>4.0012694382735647</v>
      </c>
      <c r="M43">
        <v>63.771661569826705</v>
      </c>
      <c r="N43">
        <v>51.882884174311926</v>
      </c>
      <c r="O43">
        <v>73.284491121081899</v>
      </c>
      <c r="P43">
        <v>20.299898580121706</v>
      </c>
      <c r="Q43">
        <v>4.0008376963350782</v>
      </c>
      <c r="R43">
        <v>18.615215719178078</v>
      </c>
      <c r="S43">
        <v>5.19724224789916</v>
      </c>
      <c r="T43">
        <v>0</v>
      </c>
      <c r="U43">
        <v>50.882194760820049</v>
      </c>
      <c r="V43">
        <v>6.2636573529411761</v>
      </c>
      <c r="W43">
        <v>19.192989985693853</v>
      </c>
      <c r="X43">
        <v>64.789377782494867</v>
      </c>
      <c r="Y43">
        <v>0</v>
      </c>
      <c r="Z43">
        <v>2.8638167999999995</v>
      </c>
      <c r="AA43">
        <v>0</v>
      </c>
      <c r="AB43">
        <v>14.049599999999996</v>
      </c>
      <c r="AC43">
        <v>8.5013599999999983</v>
      </c>
      <c r="AD43">
        <v>12.010140000000002</v>
      </c>
      <c r="AE43">
        <v>21.712782000000004</v>
      </c>
      <c r="AF43">
        <v>6.1515000000000004</v>
      </c>
      <c r="AG43">
        <v>25.911816000000002</v>
      </c>
      <c r="AH43">
        <v>45.751199999999997</v>
      </c>
      <c r="AI43">
        <v>0</v>
      </c>
      <c r="AJ43">
        <v>0</v>
      </c>
      <c r="AK43">
        <v>22.46322</v>
      </c>
      <c r="AL43">
        <v>63.283699999999996</v>
      </c>
      <c r="AM43">
        <v>0</v>
      </c>
      <c r="AN43">
        <v>0</v>
      </c>
      <c r="AO43">
        <v>7.7474879999999997</v>
      </c>
      <c r="AP43">
        <v>4.4448089063893503</v>
      </c>
      <c r="AQ43">
        <v>0</v>
      </c>
      <c r="AR43">
        <v>7.2734999999999976</v>
      </c>
      <c r="AS43">
        <v>4.7264000000000008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987.59765276761073</v>
      </c>
      <c r="DN43">
        <v>41.471755543106326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399.99635617534972</v>
      </c>
      <c r="L44">
        <v>4.0012694382735647</v>
      </c>
      <c r="M44">
        <v>63.771661569826705</v>
      </c>
      <c r="N44">
        <v>51.882884174311926</v>
      </c>
      <c r="O44">
        <v>73.284491121081899</v>
      </c>
      <c r="P44">
        <v>20.299898580121706</v>
      </c>
      <c r="Q44">
        <v>4.0008376963350782</v>
      </c>
      <c r="R44">
        <v>18.612496711466971</v>
      </c>
      <c r="S44">
        <v>5.19724224789916</v>
      </c>
      <c r="T44">
        <v>0</v>
      </c>
      <c r="U44">
        <v>50.890449438202246</v>
      </c>
      <c r="V44">
        <v>6.2636573529411761</v>
      </c>
      <c r="W44">
        <v>19.192989985693853</v>
      </c>
      <c r="X44">
        <v>64.789377782494867</v>
      </c>
      <c r="Y44">
        <v>0</v>
      </c>
      <c r="Z44">
        <v>2.8638167999999995</v>
      </c>
      <c r="AA44">
        <v>0</v>
      </c>
      <c r="AB44">
        <v>14.049599999999996</v>
      </c>
      <c r="AC44">
        <v>8.5013599999999983</v>
      </c>
      <c r="AD44">
        <v>12.010140000000002</v>
      </c>
      <c r="AE44">
        <v>21.712782000000004</v>
      </c>
      <c r="AF44">
        <v>6.1515000000000004</v>
      </c>
      <c r="AG44">
        <v>25.911816000000002</v>
      </c>
      <c r="AH44">
        <v>45.751199999999997</v>
      </c>
      <c r="AI44">
        <v>0</v>
      </c>
      <c r="AJ44">
        <v>0</v>
      </c>
      <c r="AK44">
        <v>22.46322</v>
      </c>
      <c r="AL44">
        <v>63.283699999999996</v>
      </c>
      <c r="AM44">
        <v>0</v>
      </c>
      <c r="AN44">
        <v>0</v>
      </c>
      <c r="AO44">
        <v>7.7474879999999997</v>
      </c>
      <c r="AP44">
        <v>4.4448089063893503</v>
      </c>
      <c r="AQ44">
        <v>0</v>
      </c>
      <c r="AR44">
        <v>21.335599999999996</v>
      </c>
      <c r="AS44">
        <v>4.7264000000000008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1001.0983622798992</v>
      </c>
      <c r="DN44">
        <v>42.038681700488965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399.99635617534972</v>
      </c>
      <c r="L45">
        <v>4.0012203421651682</v>
      </c>
      <c r="M45">
        <v>63.771661569826705</v>
      </c>
      <c r="N45">
        <v>51.882884174311926</v>
      </c>
      <c r="O45">
        <v>73.284491121081899</v>
      </c>
      <c r="P45">
        <v>20.299898580121706</v>
      </c>
      <c r="Q45">
        <v>4.0008376963350782</v>
      </c>
      <c r="R45">
        <v>18.612496711466971</v>
      </c>
      <c r="S45">
        <v>5.19724224789916</v>
      </c>
      <c r="T45">
        <v>0</v>
      </c>
      <c r="U45">
        <v>50.890449438202246</v>
      </c>
      <c r="V45">
        <v>6.2636573529411761</v>
      </c>
      <c r="W45">
        <v>19.192989985693853</v>
      </c>
      <c r="X45">
        <v>64.789377782494867</v>
      </c>
      <c r="Y45">
        <v>0</v>
      </c>
      <c r="Z45">
        <v>2.8638167999999995</v>
      </c>
      <c r="AA45">
        <v>0</v>
      </c>
      <c r="AB45">
        <v>14.049599999999996</v>
      </c>
      <c r="AC45">
        <v>8.5013599999999983</v>
      </c>
      <c r="AD45">
        <v>12.010140000000002</v>
      </c>
      <c r="AE45">
        <v>21.712782000000004</v>
      </c>
      <c r="AF45">
        <v>6.1515000000000004</v>
      </c>
      <c r="AG45">
        <v>25.911816000000002</v>
      </c>
      <c r="AH45">
        <v>45.751199999999997</v>
      </c>
      <c r="AI45">
        <v>0</v>
      </c>
      <c r="AJ45">
        <v>0</v>
      </c>
      <c r="AK45">
        <v>22.46322</v>
      </c>
      <c r="AL45">
        <v>63.283699999999996</v>
      </c>
      <c r="AM45">
        <v>0</v>
      </c>
      <c r="AN45">
        <v>0</v>
      </c>
      <c r="AO45">
        <v>7.7474879999999997</v>
      </c>
      <c r="AP45">
        <v>4.4448089063893503</v>
      </c>
      <c r="AQ45">
        <v>0</v>
      </c>
      <c r="AR45">
        <v>21.335599999999996</v>
      </c>
      <c r="AS45">
        <v>10.870719999999999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1006.9950187255515</v>
      </c>
      <c r="DN45">
        <v>42.286296158728163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449.99600740091546</v>
      </c>
      <c r="L46">
        <v>4.0012310397889648</v>
      </c>
      <c r="M46">
        <v>63.771661569826705</v>
      </c>
      <c r="N46">
        <v>51.882884174311926</v>
      </c>
      <c r="O46">
        <v>73.284491121081899</v>
      </c>
      <c r="P46">
        <v>20.299898580121706</v>
      </c>
      <c r="Q46">
        <v>4.0008376963350782</v>
      </c>
      <c r="R46">
        <v>18.612496711466971</v>
      </c>
      <c r="S46">
        <v>5.19724224789916</v>
      </c>
      <c r="T46">
        <v>0</v>
      </c>
      <c r="U46">
        <v>50.890449438202246</v>
      </c>
      <c r="V46">
        <v>6.2636573529411761</v>
      </c>
      <c r="W46">
        <v>19.192989985693853</v>
      </c>
      <c r="X46">
        <v>64.789377782494867</v>
      </c>
      <c r="Y46">
        <v>0</v>
      </c>
      <c r="Z46">
        <v>2.8638167999999995</v>
      </c>
      <c r="AA46">
        <v>0</v>
      </c>
      <c r="AB46">
        <v>14.049599999999996</v>
      </c>
      <c r="AC46">
        <v>8.5013599999999983</v>
      </c>
      <c r="AD46">
        <v>12.010140000000002</v>
      </c>
      <c r="AE46">
        <v>21.712782000000004</v>
      </c>
      <c r="AF46">
        <v>6.1515000000000004</v>
      </c>
      <c r="AG46">
        <v>25.911816000000002</v>
      </c>
      <c r="AH46">
        <v>45.751199999999997</v>
      </c>
      <c r="AI46">
        <v>0</v>
      </c>
      <c r="AJ46">
        <v>0</v>
      </c>
      <c r="AK46">
        <v>22.46322</v>
      </c>
      <c r="AL46">
        <v>63.283699999999996</v>
      </c>
      <c r="AM46">
        <v>0</v>
      </c>
      <c r="AN46">
        <v>0</v>
      </c>
      <c r="AO46">
        <v>7.7474879999999997</v>
      </c>
      <c r="AP46">
        <v>4.4448089063893503</v>
      </c>
      <c r="AQ46">
        <v>0</v>
      </c>
      <c r="AR46">
        <v>3.8791999999999995</v>
      </c>
      <c r="AS46">
        <v>10.870719999999999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1038.2267873751032</v>
      </c>
      <c r="DN46">
        <v>43.597789432366326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512.33399842770564</v>
      </c>
      <c r="L47">
        <v>9.4196957183221031</v>
      </c>
      <c r="M47">
        <v>63.771661569826705</v>
      </c>
      <c r="N47">
        <v>51.882884174311926</v>
      </c>
      <c r="O47">
        <v>73.284491121081899</v>
      </c>
      <c r="P47">
        <v>20.299898580121706</v>
      </c>
      <c r="Q47">
        <v>9.0315396952686449</v>
      </c>
      <c r="R47">
        <v>18.612496711466971</v>
      </c>
      <c r="S47">
        <v>11.590283333333332</v>
      </c>
      <c r="T47">
        <v>0</v>
      </c>
      <c r="U47">
        <v>50.890449438202246</v>
      </c>
      <c r="V47">
        <v>6.2636573529411761</v>
      </c>
      <c r="W47">
        <v>19.192989985693853</v>
      </c>
      <c r="X47">
        <v>64.789377782494867</v>
      </c>
      <c r="Y47">
        <v>0</v>
      </c>
      <c r="Z47">
        <v>2.8638167999999995</v>
      </c>
      <c r="AA47">
        <v>0</v>
      </c>
      <c r="AB47">
        <v>14.049599999999996</v>
      </c>
      <c r="AC47">
        <v>8.5013599999999983</v>
      </c>
      <c r="AD47">
        <v>12.010140000000002</v>
      </c>
      <c r="AE47">
        <v>21.712782000000004</v>
      </c>
      <c r="AF47">
        <v>6.1515000000000004</v>
      </c>
      <c r="AG47">
        <v>25.911816000000002</v>
      </c>
      <c r="AH47">
        <v>45.751199999999997</v>
      </c>
      <c r="AI47">
        <v>0</v>
      </c>
      <c r="AJ47">
        <v>0</v>
      </c>
      <c r="AK47">
        <v>22.46322</v>
      </c>
      <c r="AL47">
        <v>63.283699999999996</v>
      </c>
      <c r="AM47">
        <v>0</v>
      </c>
      <c r="AN47">
        <v>0</v>
      </c>
      <c r="AO47">
        <v>7.7474879999999997</v>
      </c>
      <c r="AP47">
        <v>4.4448089063893503</v>
      </c>
      <c r="AQ47">
        <v>0</v>
      </c>
      <c r="AR47">
        <v>3.8791999999999995</v>
      </c>
      <c r="AS47">
        <v>10.870719999999999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1114.2160241649178</v>
      </c>
      <c r="DN47">
        <v>46.788751432242762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512.33399842770564</v>
      </c>
      <c r="L48">
        <v>9.4195743793031497</v>
      </c>
      <c r="M48">
        <v>63.771661569826705</v>
      </c>
      <c r="N48">
        <v>51.882884174311926</v>
      </c>
      <c r="O48">
        <v>73.284491121081899</v>
      </c>
      <c r="P48">
        <v>20.299898580121706</v>
      </c>
      <c r="Q48">
        <v>9.0315396952686449</v>
      </c>
      <c r="R48">
        <v>18.612496711466971</v>
      </c>
      <c r="S48">
        <v>11.590283333333332</v>
      </c>
      <c r="T48">
        <v>0</v>
      </c>
      <c r="U48">
        <v>50.890449438202246</v>
      </c>
      <c r="V48">
        <v>6.2636573529411761</v>
      </c>
      <c r="W48">
        <v>19.192989985693853</v>
      </c>
      <c r="X48">
        <v>64.789377782494867</v>
      </c>
      <c r="Y48">
        <v>0</v>
      </c>
      <c r="Z48">
        <v>2.8638167999999995</v>
      </c>
      <c r="AA48">
        <v>0</v>
      </c>
      <c r="AB48">
        <v>14.049599999999996</v>
      </c>
      <c r="AC48">
        <v>4.2506799999999991</v>
      </c>
      <c r="AD48">
        <v>12.010140000000002</v>
      </c>
      <c r="AE48">
        <v>21.712782000000004</v>
      </c>
      <c r="AF48">
        <v>6.1515000000000004</v>
      </c>
      <c r="AG48">
        <v>25.911816000000002</v>
      </c>
      <c r="AH48">
        <v>45.751199999999997</v>
      </c>
      <c r="AI48">
        <v>0</v>
      </c>
      <c r="AJ48">
        <v>0</v>
      </c>
      <c r="AK48">
        <v>22.46322</v>
      </c>
      <c r="AL48">
        <v>63.283699999999996</v>
      </c>
      <c r="AM48">
        <v>0</v>
      </c>
      <c r="AN48">
        <v>0</v>
      </c>
      <c r="AO48">
        <v>7.7474879999999997</v>
      </c>
      <c r="AP48">
        <v>4.4448089063893503</v>
      </c>
      <c r="AQ48">
        <v>0</v>
      </c>
      <c r="AR48">
        <v>3.8791999999999995</v>
      </c>
      <c r="AS48">
        <v>10.870719999999999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1110.1365301413375</v>
      </c>
      <c r="DN48">
        <v>46.617444116804307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512.33399842770564</v>
      </c>
      <c r="L49">
        <v>9.4197231897007594</v>
      </c>
      <c r="M49">
        <v>63.771661569826705</v>
      </c>
      <c r="N49">
        <v>51.882884174311926</v>
      </c>
      <c r="O49">
        <v>73.284491121081899</v>
      </c>
      <c r="P49">
        <v>20.299898580121706</v>
      </c>
      <c r="Q49">
        <v>9.0315396952686449</v>
      </c>
      <c r="R49">
        <v>18.612496711466971</v>
      </c>
      <c r="S49">
        <v>11.590283333333332</v>
      </c>
      <c r="T49">
        <v>0</v>
      </c>
      <c r="U49">
        <v>50.890449438202246</v>
      </c>
      <c r="V49">
        <v>6.2636573529411761</v>
      </c>
      <c r="W49">
        <v>19.192989985693853</v>
      </c>
      <c r="X49">
        <v>64.789377782494867</v>
      </c>
      <c r="Y49">
        <v>0</v>
      </c>
      <c r="Z49">
        <v>2.8638167999999995</v>
      </c>
      <c r="AA49">
        <v>0</v>
      </c>
      <c r="AB49">
        <v>14.049599999999996</v>
      </c>
      <c r="AC49">
        <v>4.2506799999999991</v>
      </c>
      <c r="AD49">
        <v>12.010140000000002</v>
      </c>
      <c r="AE49">
        <v>21.712782000000004</v>
      </c>
      <c r="AF49">
        <v>6.1515000000000004</v>
      </c>
      <c r="AG49">
        <v>25.911816000000002</v>
      </c>
      <c r="AH49">
        <v>45.751199999999997</v>
      </c>
      <c r="AI49">
        <v>0</v>
      </c>
      <c r="AJ49">
        <v>0</v>
      </c>
      <c r="AK49">
        <v>22.46322</v>
      </c>
      <c r="AL49">
        <v>52.013999999999996</v>
      </c>
      <c r="AM49">
        <v>0</v>
      </c>
      <c r="AN49">
        <v>0</v>
      </c>
      <c r="AO49">
        <v>7.7474879999999997</v>
      </c>
      <c r="AP49">
        <v>4.4448089063893503</v>
      </c>
      <c r="AQ49">
        <v>0</v>
      </c>
      <c r="AR49">
        <v>6.7885999999999989</v>
      </c>
      <c r="AS49">
        <v>4.4309999999999992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1095.9330939971601</v>
      </c>
      <c r="DN49">
        <v>46.021009071379517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512.33399842770564</v>
      </c>
      <c r="L50">
        <v>9.4197231897007594</v>
      </c>
      <c r="M50">
        <v>63.771661569826705</v>
      </c>
      <c r="N50">
        <v>51.882884174311926</v>
      </c>
      <c r="O50">
        <v>73.284491121081899</v>
      </c>
      <c r="P50">
        <v>20.299898580121706</v>
      </c>
      <c r="Q50">
        <v>9.0315396952686449</v>
      </c>
      <c r="R50">
        <v>18.612496711466971</v>
      </c>
      <c r="S50">
        <v>11.590283333333332</v>
      </c>
      <c r="T50">
        <v>0</v>
      </c>
      <c r="U50">
        <v>50.890449438202246</v>
      </c>
      <c r="V50">
        <v>6.2636573529411761</v>
      </c>
      <c r="W50">
        <v>19.192989985693853</v>
      </c>
      <c r="X50">
        <v>64.789377782494867</v>
      </c>
      <c r="Y50">
        <v>0</v>
      </c>
      <c r="Z50">
        <v>2.8638167999999995</v>
      </c>
      <c r="AA50">
        <v>0</v>
      </c>
      <c r="AB50">
        <v>8.1955999999999971</v>
      </c>
      <c r="AC50">
        <v>4.2506799999999991</v>
      </c>
      <c r="AD50">
        <v>12.010140000000002</v>
      </c>
      <c r="AE50">
        <v>21.712782000000004</v>
      </c>
      <c r="AF50">
        <v>6.1515000000000004</v>
      </c>
      <c r="AG50">
        <v>25.911816000000002</v>
      </c>
      <c r="AH50">
        <v>45.751199999999997</v>
      </c>
      <c r="AI50">
        <v>0</v>
      </c>
      <c r="AJ50">
        <v>0</v>
      </c>
      <c r="AK50">
        <v>22.46322</v>
      </c>
      <c r="AL50">
        <v>52.013999999999996</v>
      </c>
      <c r="AM50">
        <v>0</v>
      </c>
      <c r="AN50">
        <v>0</v>
      </c>
      <c r="AO50">
        <v>7.7474879999999997</v>
      </c>
      <c r="AP50">
        <v>4.4448089063893503</v>
      </c>
      <c r="AQ50">
        <v>0</v>
      </c>
      <c r="AR50">
        <v>6.7885999999999989</v>
      </c>
      <c r="AS50">
        <v>4.4309999999999992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1090.3150101971601</v>
      </c>
      <c r="DN50">
        <v>45.785092871379526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512.33399842770564</v>
      </c>
      <c r="L51">
        <v>9.4197231897007594</v>
      </c>
      <c r="M51">
        <v>63.771661569826705</v>
      </c>
      <c r="N51">
        <v>51.882884174311926</v>
      </c>
      <c r="O51">
        <v>73.284491121081899</v>
      </c>
      <c r="P51">
        <v>20.299898580121706</v>
      </c>
      <c r="Q51">
        <v>9.0315396952686449</v>
      </c>
      <c r="R51">
        <v>18.612496711466971</v>
      </c>
      <c r="S51">
        <v>11.590283333333332</v>
      </c>
      <c r="T51">
        <v>0</v>
      </c>
      <c r="U51">
        <v>51.056190404116848</v>
      </c>
      <c r="V51">
        <v>6.2636573529411761</v>
      </c>
      <c r="W51">
        <v>19.192989985693853</v>
      </c>
      <c r="X51">
        <v>64.789377782494867</v>
      </c>
      <c r="Y51">
        <v>0</v>
      </c>
      <c r="Z51">
        <v>2.8638167999999995</v>
      </c>
      <c r="AA51">
        <v>0</v>
      </c>
      <c r="AB51">
        <v>8.1955999999999971</v>
      </c>
      <c r="AC51">
        <v>4.2506799999999991</v>
      </c>
      <c r="AD51">
        <v>12.010140000000002</v>
      </c>
      <c r="AE51">
        <v>21.712782000000004</v>
      </c>
      <c r="AF51">
        <v>6.1515000000000004</v>
      </c>
      <c r="AG51">
        <v>25.911816000000002</v>
      </c>
      <c r="AH51">
        <v>45.751199999999997</v>
      </c>
      <c r="AI51">
        <v>0</v>
      </c>
      <c r="AJ51">
        <v>0</v>
      </c>
      <c r="AK51">
        <v>22.46322</v>
      </c>
      <c r="AL51">
        <v>39.877400000000002</v>
      </c>
      <c r="AM51">
        <v>0</v>
      </c>
      <c r="AN51">
        <v>0</v>
      </c>
      <c r="AO51">
        <v>7.7474879999999997</v>
      </c>
      <c r="AP51">
        <v>4.4448089063893503</v>
      </c>
      <c r="AQ51">
        <v>0</v>
      </c>
      <c r="AR51">
        <v>6.7885999999999989</v>
      </c>
      <c r="AS51">
        <v>4.4309999999999992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1078.8265765208073</v>
      </c>
      <c r="DN51">
        <v>45.302667513646988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512.33399842770564</v>
      </c>
      <c r="L52">
        <v>9.4196148096033756</v>
      </c>
      <c r="M52">
        <v>63.771661569826705</v>
      </c>
      <c r="N52">
        <v>51.882884174311926</v>
      </c>
      <c r="O52">
        <v>73.284491121081899</v>
      </c>
      <c r="P52">
        <v>20.299898580121706</v>
      </c>
      <c r="Q52">
        <v>9.0315396952686449</v>
      </c>
      <c r="R52">
        <v>18.612496711466971</v>
      </c>
      <c r="S52">
        <v>11.590283333333332</v>
      </c>
      <c r="T52">
        <v>0</v>
      </c>
      <c r="U52">
        <v>51.057116048186941</v>
      </c>
      <c r="V52">
        <v>6.2636573529411761</v>
      </c>
      <c r="W52">
        <v>19.192989985693853</v>
      </c>
      <c r="X52">
        <v>64.789377782494867</v>
      </c>
      <c r="Y52">
        <v>0</v>
      </c>
      <c r="Z52">
        <v>2.8638167999999995</v>
      </c>
      <c r="AA52">
        <v>0</v>
      </c>
      <c r="AB52">
        <v>8.1955999999999971</v>
      </c>
      <c r="AC52">
        <v>4.2506799999999991</v>
      </c>
      <c r="AD52">
        <v>12.010140000000002</v>
      </c>
      <c r="AE52">
        <v>21.712782000000004</v>
      </c>
      <c r="AF52">
        <v>6.1515000000000004</v>
      </c>
      <c r="AG52">
        <v>25.911816000000002</v>
      </c>
      <c r="AH52">
        <v>45.751199999999997</v>
      </c>
      <c r="AI52">
        <v>0</v>
      </c>
      <c r="AJ52">
        <v>0</v>
      </c>
      <c r="AK52">
        <v>22.46322</v>
      </c>
      <c r="AL52">
        <v>39.877400000000002</v>
      </c>
      <c r="AM52">
        <v>0</v>
      </c>
      <c r="AN52">
        <v>0</v>
      </c>
      <c r="AO52">
        <v>7.7474879999999997</v>
      </c>
      <c r="AP52">
        <v>4.4448089063893503</v>
      </c>
      <c r="AQ52">
        <v>0</v>
      </c>
      <c r="AR52">
        <v>6.7885999999999989</v>
      </c>
      <c r="AS52">
        <v>4.4309999999999992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1078.8273608864158</v>
      </c>
      <c r="DN52">
        <v>45.302700412010957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512.33399842770564</v>
      </c>
      <c r="L53">
        <v>9.4196148096033756</v>
      </c>
      <c r="M53">
        <v>63.771661569826705</v>
      </c>
      <c r="N53">
        <v>51.882884174311926</v>
      </c>
      <c r="O53">
        <v>73.284491121081899</v>
      </c>
      <c r="P53">
        <v>20.299898580121706</v>
      </c>
      <c r="Q53">
        <v>9.0315396952686449</v>
      </c>
      <c r="R53">
        <v>18.612496711466971</v>
      </c>
      <c r="S53">
        <v>11.590283333333332</v>
      </c>
      <c r="T53">
        <v>0</v>
      </c>
      <c r="U53">
        <v>51.057116048186941</v>
      </c>
      <c r="V53">
        <v>6.2636573529411761</v>
      </c>
      <c r="W53">
        <v>19.192989985693853</v>
      </c>
      <c r="X53">
        <v>64.789377782494867</v>
      </c>
      <c r="Y53">
        <v>0</v>
      </c>
      <c r="Z53">
        <v>2.8638167999999995</v>
      </c>
      <c r="AA53">
        <v>0</v>
      </c>
      <c r="AB53">
        <v>8.1955999999999971</v>
      </c>
      <c r="AC53">
        <v>4.2506799999999991</v>
      </c>
      <c r="AD53">
        <v>12.010140000000002</v>
      </c>
      <c r="AE53">
        <v>21.712782000000004</v>
      </c>
      <c r="AF53">
        <v>6.1515000000000004</v>
      </c>
      <c r="AG53">
        <v>25.911816000000002</v>
      </c>
      <c r="AH53">
        <v>45.751199999999997</v>
      </c>
      <c r="AI53">
        <v>0</v>
      </c>
      <c r="AJ53">
        <v>0</v>
      </c>
      <c r="AK53">
        <v>22.46322</v>
      </c>
      <c r="AL53">
        <v>47.679499999999997</v>
      </c>
      <c r="AM53">
        <v>0</v>
      </c>
      <c r="AN53">
        <v>0</v>
      </c>
      <c r="AO53">
        <v>7.7474879999999997</v>
      </c>
      <c r="AP53">
        <v>4.4448089063893503</v>
      </c>
      <c r="AQ53">
        <v>0</v>
      </c>
      <c r="AR53">
        <v>7.2734999999999976</v>
      </c>
      <c r="AS53">
        <v>4.4309999999999992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1086.7803951726764</v>
      </c>
      <c r="DN53">
        <v>45.636666125750232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512.33399842770564</v>
      </c>
      <c r="L54">
        <v>9.4197231897007594</v>
      </c>
      <c r="M54">
        <v>63.771661569826705</v>
      </c>
      <c r="N54">
        <v>51.882884174311926</v>
      </c>
      <c r="O54">
        <v>73.284491121081899</v>
      </c>
      <c r="P54">
        <v>20.299898580121706</v>
      </c>
      <c r="Q54">
        <v>9.0315396952686449</v>
      </c>
      <c r="R54">
        <v>18.612496711466971</v>
      </c>
      <c r="S54">
        <v>11.590283333333332</v>
      </c>
      <c r="T54">
        <v>0</v>
      </c>
      <c r="U54">
        <v>51.057116048186941</v>
      </c>
      <c r="V54">
        <v>6.2636573529411761</v>
      </c>
      <c r="W54">
        <v>19.192989985693853</v>
      </c>
      <c r="X54">
        <v>64.789377782494867</v>
      </c>
      <c r="Y54">
        <v>0</v>
      </c>
      <c r="Z54">
        <v>2.8638167999999995</v>
      </c>
      <c r="AA54">
        <v>0</v>
      </c>
      <c r="AB54">
        <v>8.1955999999999971</v>
      </c>
      <c r="AC54">
        <v>4.2506799999999991</v>
      </c>
      <c r="AD54">
        <v>12.010140000000002</v>
      </c>
      <c r="AE54">
        <v>21.712782000000004</v>
      </c>
      <c r="AF54">
        <v>6.1515000000000004</v>
      </c>
      <c r="AG54">
        <v>25.911816000000002</v>
      </c>
      <c r="AH54">
        <v>45.751199999999997</v>
      </c>
      <c r="AI54">
        <v>0</v>
      </c>
      <c r="AJ54">
        <v>0</v>
      </c>
      <c r="AK54">
        <v>22.46322</v>
      </c>
      <c r="AL54">
        <v>52.013999999999996</v>
      </c>
      <c r="AM54">
        <v>0</v>
      </c>
      <c r="AN54">
        <v>0</v>
      </c>
      <c r="AO54">
        <v>7.7474879999999997</v>
      </c>
      <c r="AP54">
        <v>4.4448089063893503</v>
      </c>
      <c r="AQ54">
        <v>0</v>
      </c>
      <c r="AR54">
        <v>7.2734999999999976</v>
      </c>
      <c r="AS54">
        <v>4.4309999999999992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1090.9403188347637</v>
      </c>
      <c r="DN54">
        <v>45.811350843760415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512.33399842770564</v>
      </c>
      <c r="L55">
        <v>9.815734836356194</v>
      </c>
      <c r="M55">
        <v>63.771661569826705</v>
      </c>
      <c r="N55">
        <v>51.882884174311926</v>
      </c>
      <c r="O55">
        <v>73.284491121081899</v>
      </c>
      <c r="P55">
        <v>20.299898580121706</v>
      </c>
      <c r="Q55">
        <v>9.0315396952686449</v>
      </c>
      <c r="R55">
        <v>18.612496711466971</v>
      </c>
      <c r="S55">
        <v>11.590283333333332</v>
      </c>
      <c r="T55">
        <v>0</v>
      </c>
      <c r="U55">
        <v>51.057116048186941</v>
      </c>
      <c r="V55">
        <v>6.2636573529411761</v>
      </c>
      <c r="W55">
        <v>19.192989985693853</v>
      </c>
      <c r="X55">
        <v>64.789377782494867</v>
      </c>
      <c r="Y55">
        <v>0</v>
      </c>
      <c r="Z55">
        <v>0</v>
      </c>
      <c r="AA55">
        <v>0</v>
      </c>
      <c r="AB55">
        <v>8.1955999999999971</v>
      </c>
      <c r="AC55">
        <v>4.2506799999999991</v>
      </c>
      <c r="AD55">
        <v>12.010140000000002</v>
      </c>
      <c r="AE55">
        <v>21.712782000000004</v>
      </c>
      <c r="AF55">
        <v>6.1515000000000004</v>
      </c>
      <c r="AG55">
        <v>25.911816000000002</v>
      </c>
      <c r="AH55">
        <v>45.751199999999997</v>
      </c>
      <c r="AI55">
        <v>0</v>
      </c>
      <c r="AJ55">
        <v>0</v>
      </c>
      <c r="AK55">
        <v>22.46322</v>
      </c>
      <c r="AL55">
        <v>52.013999999999996</v>
      </c>
      <c r="AM55">
        <v>0</v>
      </c>
      <c r="AN55">
        <v>0</v>
      </c>
      <c r="AO55">
        <v>7.7474879999999997</v>
      </c>
      <c r="AP55">
        <v>4.4448089063893503</v>
      </c>
      <c r="AQ55">
        <v>0</v>
      </c>
      <c r="AR55">
        <v>8.7281999999999975</v>
      </c>
      <c r="AS55">
        <v>4.4309999999999992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1089.9680415519456</v>
      </c>
      <c r="DN55">
        <v>45.770522973234002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512.33399842770564</v>
      </c>
      <c r="L56">
        <v>9.4197084115413166</v>
      </c>
      <c r="M56">
        <v>63.771661569826705</v>
      </c>
      <c r="N56">
        <v>51.882884174311926</v>
      </c>
      <c r="O56">
        <v>73.284491121081899</v>
      </c>
      <c r="P56">
        <v>20.299898580121706</v>
      </c>
      <c r="Q56">
        <v>9.0315396952686449</v>
      </c>
      <c r="R56">
        <v>18.612496711466971</v>
      </c>
      <c r="S56">
        <v>11.590283333333332</v>
      </c>
      <c r="T56">
        <v>0</v>
      </c>
      <c r="U56">
        <v>51.057116048186941</v>
      </c>
      <c r="V56">
        <v>6.2636573529411761</v>
      </c>
      <c r="W56">
        <v>19.192989985693853</v>
      </c>
      <c r="X56">
        <v>64.789377782494867</v>
      </c>
      <c r="Y56">
        <v>0</v>
      </c>
      <c r="Z56">
        <v>0</v>
      </c>
      <c r="AA56">
        <v>0</v>
      </c>
      <c r="AB56">
        <v>8.1955999999999971</v>
      </c>
      <c r="AC56">
        <v>4.2506799999999991</v>
      </c>
      <c r="AD56">
        <v>12.010140000000002</v>
      </c>
      <c r="AE56">
        <v>21.712782000000004</v>
      </c>
      <c r="AF56">
        <v>6.1515000000000004</v>
      </c>
      <c r="AG56">
        <v>25.911816000000002</v>
      </c>
      <c r="AH56">
        <v>45.751199999999997</v>
      </c>
      <c r="AI56">
        <v>0</v>
      </c>
      <c r="AJ56">
        <v>0</v>
      </c>
      <c r="AK56">
        <v>22.46322</v>
      </c>
      <c r="AL56">
        <v>52.013999999999996</v>
      </c>
      <c r="AM56">
        <v>0</v>
      </c>
      <c r="AN56">
        <v>0</v>
      </c>
      <c r="AO56">
        <v>7.7474879999999997</v>
      </c>
      <c r="AP56">
        <v>4.4448089063893503</v>
      </c>
      <c r="AQ56">
        <v>0</v>
      </c>
      <c r="AR56">
        <v>8.7281999999999975</v>
      </c>
      <c r="AS56">
        <v>4.4309999999999992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1089.5879749764892</v>
      </c>
      <c r="DN56">
        <v>45.754563123875435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512.33798464439394</v>
      </c>
      <c r="L57">
        <v>8.3567760041367301</v>
      </c>
      <c r="M57">
        <v>63.771661569826705</v>
      </c>
      <c r="N57">
        <v>51.882884174311926</v>
      </c>
      <c r="O57">
        <v>73.284491121081899</v>
      </c>
      <c r="P57">
        <v>20.299898580121706</v>
      </c>
      <c r="Q57">
        <v>9.0315396952686449</v>
      </c>
      <c r="R57">
        <v>18.063905127746555</v>
      </c>
      <c r="S57">
        <v>11.590283333333332</v>
      </c>
      <c r="T57">
        <v>0</v>
      </c>
      <c r="U57">
        <v>51.370543638496947</v>
      </c>
      <c r="V57">
        <v>6.2643343904157849</v>
      </c>
      <c r="W57">
        <v>19.192989985693853</v>
      </c>
      <c r="X57">
        <v>64.789377782494867</v>
      </c>
      <c r="Y57">
        <v>0</v>
      </c>
      <c r="Z57">
        <v>0</v>
      </c>
      <c r="AA57">
        <v>0</v>
      </c>
      <c r="AB57">
        <v>8.1955999999999971</v>
      </c>
      <c r="AC57">
        <v>4.2506799999999991</v>
      </c>
      <c r="AD57">
        <v>12.010140000000002</v>
      </c>
      <c r="AE57">
        <v>21.712782000000004</v>
      </c>
      <c r="AF57">
        <v>6.1515000000000004</v>
      </c>
      <c r="AG57">
        <v>25.911816000000002</v>
      </c>
      <c r="AH57">
        <v>45.751199999999997</v>
      </c>
      <c r="AI57">
        <v>0</v>
      </c>
      <c r="AJ57">
        <v>0</v>
      </c>
      <c r="AK57">
        <v>22.46322</v>
      </c>
      <c r="AL57">
        <v>52.013999999999996</v>
      </c>
      <c r="AM57">
        <v>0</v>
      </c>
      <c r="AN57">
        <v>0</v>
      </c>
      <c r="AO57">
        <v>7.7474879999999997</v>
      </c>
      <c r="AP57">
        <v>4.4448089063893503</v>
      </c>
      <c r="AQ57">
        <v>0</v>
      </c>
      <c r="AR57">
        <v>7.2734999999999976</v>
      </c>
      <c r="AS57">
        <v>4.4309999999999992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1086.9505919913552</v>
      </c>
      <c r="DN57">
        <v>45.643812962357465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512.33798464439394</v>
      </c>
      <c r="L58">
        <v>8.7631005303175762</v>
      </c>
      <c r="M58">
        <v>63.771661569826705</v>
      </c>
      <c r="N58">
        <v>51.882884174311926</v>
      </c>
      <c r="O58">
        <v>73.284491121081899</v>
      </c>
      <c r="P58">
        <v>20.299898580121706</v>
      </c>
      <c r="Q58">
        <v>9.0315396952686449</v>
      </c>
      <c r="R58">
        <v>18.615543133366387</v>
      </c>
      <c r="S58">
        <v>11.590283333333332</v>
      </c>
      <c r="T58">
        <v>0</v>
      </c>
      <c r="U58">
        <v>51.391994707244457</v>
      </c>
      <c r="V58">
        <v>6.2643343904157849</v>
      </c>
      <c r="W58">
        <v>19.192989985693853</v>
      </c>
      <c r="X58">
        <v>64.789377782494867</v>
      </c>
      <c r="Y58">
        <v>0</v>
      </c>
      <c r="Z58">
        <v>0</v>
      </c>
      <c r="AA58">
        <v>0</v>
      </c>
      <c r="AB58">
        <v>8.1955999999999971</v>
      </c>
      <c r="AC58">
        <v>4.2506799999999991</v>
      </c>
      <c r="AD58">
        <v>12.010140000000002</v>
      </c>
      <c r="AE58">
        <v>21.712782000000004</v>
      </c>
      <c r="AF58">
        <v>6.1515000000000004</v>
      </c>
      <c r="AG58">
        <v>25.911816000000002</v>
      </c>
      <c r="AH58">
        <v>51.366119999999995</v>
      </c>
      <c r="AI58">
        <v>0</v>
      </c>
      <c r="AJ58">
        <v>0</v>
      </c>
      <c r="AK58">
        <v>22.46322</v>
      </c>
      <c r="AL58">
        <v>56.348499999999987</v>
      </c>
      <c r="AM58">
        <v>0</v>
      </c>
      <c r="AN58">
        <v>0</v>
      </c>
      <c r="AO58">
        <v>7.7474879999999997</v>
      </c>
      <c r="AP58">
        <v>4.4448089063893503</v>
      </c>
      <c r="AQ58">
        <v>0</v>
      </c>
      <c r="AR58">
        <v>7.2734999999999976</v>
      </c>
      <c r="AS58">
        <v>4.4309999999999992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1097.4389935144111</v>
      </c>
      <c r="DN58">
        <v>46.084245039849669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512.33798464439394</v>
      </c>
      <c r="L59">
        <v>9.190433612039369</v>
      </c>
      <c r="M59">
        <v>63.771661569826705</v>
      </c>
      <c r="N59">
        <v>51.882884174311926</v>
      </c>
      <c r="O59">
        <v>73.284491121081899</v>
      </c>
      <c r="P59">
        <v>20.299898580121706</v>
      </c>
      <c r="Q59">
        <v>9.0315396952686449</v>
      </c>
      <c r="R59">
        <v>18.615543133366387</v>
      </c>
      <c r="S59">
        <v>11.590283333333332</v>
      </c>
      <c r="T59">
        <v>0</v>
      </c>
      <c r="U59">
        <v>51.391994707244457</v>
      </c>
      <c r="V59">
        <v>6.2643343904157849</v>
      </c>
      <c r="W59">
        <v>19.192989985693853</v>
      </c>
      <c r="X59">
        <v>64.789377782494867</v>
      </c>
      <c r="Y59">
        <v>0</v>
      </c>
      <c r="Z59">
        <v>0</v>
      </c>
      <c r="AA59">
        <v>0</v>
      </c>
      <c r="AB59">
        <v>8.1955999999999971</v>
      </c>
      <c r="AC59">
        <v>4.2506799999999991</v>
      </c>
      <c r="AD59">
        <v>12.010140000000002</v>
      </c>
      <c r="AE59">
        <v>21.712782000000004</v>
      </c>
      <c r="AF59">
        <v>6.1515000000000004</v>
      </c>
      <c r="AG59">
        <v>25.911816000000002</v>
      </c>
      <c r="AH59">
        <v>54.069599999999994</v>
      </c>
      <c r="AI59">
        <v>0</v>
      </c>
      <c r="AJ59">
        <v>0</v>
      </c>
      <c r="AK59">
        <v>22.46322</v>
      </c>
      <c r="AL59">
        <v>56.348499999999987</v>
      </c>
      <c r="AM59">
        <v>0</v>
      </c>
      <c r="AN59">
        <v>0</v>
      </c>
      <c r="AO59">
        <v>7.7474879999999997</v>
      </c>
      <c r="AP59">
        <v>4.4448089063893503</v>
      </c>
      <c r="AQ59">
        <v>0</v>
      </c>
      <c r="AR59">
        <v>7.2734999999999976</v>
      </c>
      <c r="AS59">
        <v>4.4309999999999992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1100.4436346797925</v>
      </c>
      <c r="DN59">
        <v>46.210416956190194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512.23065237619323</v>
      </c>
      <c r="L60">
        <v>9.4195825088141909</v>
      </c>
      <c r="M60">
        <v>63.771661569826705</v>
      </c>
      <c r="N60">
        <v>51.882884174311926</v>
      </c>
      <c r="O60">
        <v>73.284491121081899</v>
      </c>
      <c r="P60">
        <v>20.299898580121706</v>
      </c>
      <c r="Q60">
        <v>9.0300030710172745</v>
      </c>
      <c r="R60">
        <v>18.615543133366387</v>
      </c>
      <c r="S60">
        <v>11.379656412371135</v>
      </c>
      <c r="T60">
        <v>0</v>
      </c>
      <c r="U60">
        <v>51.391994707244457</v>
      </c>
      <c r="V60">
        <v>6.2643343904157849</v>
      </c>
      <c r="W60">
        <v>19.192989985693853</v>
      </c>
      <c r="X60">
        <v>64.789377782494867</v>
      </c>
      <c r="Y60">
        <v>0</v>
      </c>
      <c r="Z60">
        <v>0</v>
      </c>
      <c r="AA60">
        <v>0</v>
      </c>
      <c r="AB60">
        <v>8.1955999999999971</v>
      </c>
      <c r="AC60">
        <v>4.2506799999999991</v>
      </c>
      <c r="AD60">
        <v>12.010140000000002</v>
      </c>
      <c r="AE60">
        <v>21.712782000000004</v>
      </c>
      <c r="AF60">
        <v>6.1515000000000004</v>
      </c>
      <c r="AG60">
        <v>25.911816000000002</v>
      </c>
      <c r="AH60">
        <v>54.069599999999994</v>
      </c>
      <c r="AI60">
        <v>0</v>
      </c>
      <c r="AJ60">
        <v>0</v>
      </c>
      <c r="AK60">
        <v>22.46322</v>
      </c>
      <c r="AL60">
        <v>56.348499999999987</v>
      </c>
      <c r="AM60">
        <v>0</v>
      </c>
      <c r="AN60">
        <v>0</v>
      </c>
      <c r="AO60">
        <v>7.7474879999999997</v>
      </c>
      <c r="AP60">
        <v>4.4448089063893503</v>
      </c>
      <c r="AQ60">
        <v>0</v>
      </c>
      <c r="AR60">
        <v>7.2734999999999976</v>
      </c>
      <c r="AS60">
        <v>4.4309999999999992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1100.3569283271804</v>
      </c>
      <c r="DN60">
        <v>46.20677639216273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512.33930671723556</v>
      </c>
      <c r="L61">
        <v>9.4195825088141909</v>
      </c>
      <c r="M61">
        <v>63.771661569826705</v>
      </c>
      <c r="N61">
        <v>51.882884174311926</v>
      </c>
      <c r="O61">
        <v>73.284491121081899</v>
      </c>
      <c r="P61">
        <v>20.299898580121706</v>
      </c>
      <c r="Q61">
        <v>9.0300030710172745</v>
      </c>
      <c r="R61">
        <v>18.615543133366387</v>
      </c>
      <c r="S61">
        <v>11.590440906898216</v>
      </c>
      <c r="T61">
        <v>0</v>
      </c>
      <c r="U61">
        <v>51.557735775526105</v>
      </c>
      <c r="V61">
        <v>6.2609647742818062</v>
      </c>
      <c r="W61">
        <v>19.192989985693853</v>
      </c>
      <c r="X61">
        <v>64.789377782494867</v>
      </c>
      <c r="Y61">
        <v>0</v>
      </c>
      <c r="Z61">
        <v>0</v>
      </c>
      <c r="AA61">
        <v>0</v>
      </c>
      <c r="AB61">
        <v>8.1955999999999971</v>
      </c>
      <c r="AC61">
        <v>4.2506799999999991</v>
      </c>
      <c r="AD61">
        <v>12.010140000000002</v>
      </c>
      <c r="AE61">
        <v>21.712782000000004</v>
      </c>
      <c r="AF61">
        <v>6.1515000000000004</v>
      </c>
      <c r="AG61">
        <v>25.911816000000002</v>
      </c>
      <c r="AH61">
        <v>54.069599999999994</v>
      </c>
      <c r="AI61">
        <v>0</v>
      </c>
      <c r="AJ61">
        <v>0</v>
      </c>
      <c r="AK61">
        <v>22.46322</v>
      </c>
      <c r="AL61">
        <v>63.283699999999996</v>
      </c>
      <c r="AM61">
        <v>0</v>
      </c>
      <c r="AN61">
        <v>0</v>
      </c>
      <c r="AO61">
        <v>7.7474879999999997</v>
      </c>
      <c r="AP61">
        <v>4.4448089063893503</v>
      </c>
      <c r="AQ61">
        <v>0</v>
      </c>
      <c r="AR61">
        <v>7.2734999999999976</v>
      </c>
      <c r="AS61">
        <v>4.4309999999999992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1107.4750337157261</v>
      </c>
      <c r="DN61">
        <v>46.505681291334078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512.33930671723556</v>
      </c>
      <c r="L62">
        <v>9.4195825088141909</v>
      </c>
      <c r="M62">
        <v>63.771661569826705</v>
      </c>
      <c r="N62">
        <v>51.882884174311926</v>
      </c>
      <c r="O62">
        <v>73.284491121081899</v>
      </c>
      <c r="P62">
        <v>20.299898580121706</v>
      </c>
      <c r="Q62">
        <v>9.0300030710172745</v>
      </c>
      <c r="R62">
        <v>18.615543133366387</v>
      </c>
      <c r="S62">
        <v>11.590440906898216</v>
      </c>
      <c r="T62">
        <v>0</v>
      </c>
      <c r="U62">
        <v>51.557115880342899</v>
      </c>
      <c r="V62">
        <v>6.2609647742818062</v>
      </c>
      <c r="W62">
        <v>19.192989985693853</v>
      </c>
      <c r="X62">
        <v>64.789377782494867</v>
      </c>
      <c r="Y62">
        <v>0</v>
      </c>
      <c r="Z62">
        <v>0</v>
      </c>
      <c r="AA62">
        <v>0</v>
      </c>
      <c r="AB62">
        <v>8.1955999999999971</v>
      </c>
      <c r="AC62">
        <v>4.2506799999999991</v>
      </c>
      <c r="AD62">
        <v>12.010140000000002</v>
      </c>
      <c r="AE62">
        <v>21.712782000000004</v>
      </c>
      <c r="AF62">
        <v>6.1515000000000004</v>
      </c>
      <c r="AG62">
        <v>25.911816000000002</v>
      </c>
      <c r="AH62">
        <v>54.069599999999994</v>
      </c>
      <c r="AI62">
        <v>0</v>
      </c>
      <c r="AJ62">
        <v>0</v>
      </c>
      <c r="AK62">
        <v>22.46322</v>
      </c>
      <c r="AL62">
        <v>63.283699999999996</v>
      </c>
      <c r="AM62">
        <v>0</v>
      </c>
      <c r="AN62">
        <v>0</v>
      </c>
      <c r="AO62">
        <v>7.7474879999999997</v>
      </c>
      <c r="AP62">
        <v>4.4448089063893503</v>
      </c>
      <c r="AQ62">
        <v>0</v>
      </c>
      <c r="AR62">
        <v>7.2734999999999976</v>
      </c>
      <c r="AS62">
        <v>4.4309999999999992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1107.47443869108</v>
      </c>
      <c r="DN62">
        <v>46.505656420796974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512.33590586158084</v>
      </c>
      <c r="L63">
        <v>9.4195825088141909</v>
      </c>
      <c r="M63">
        <v>63.771661569826705</v>
      </c>
      <c r="N63">
        <v>51.882884174311926</v>
      </c>
      <c r="O63">
        <v>73.284491121081899</v>
      </c>
      <c r="P63">
        <v>20.299898580121706</v>
      </c>
      <c r="Q63">
        <v>9.0299035438596498</v>
      </c>
      <c r="R63">
        <v>18.613704768928219</v>
      </c>
      <c r="S63">
        <v>11.589027932960892</v>
      </c>
      <c r="T63">
        <v>0</v>
      </c>
      <c r="U63">
        <v>51.557115880342899</v>
      </c>
      <c r="V63">
        <v>6.2609647742818062</v>
      </c>
      <c r="W63">
        <v>18.928510756586899</v>
      </c>
      <c r="X63">
        <v>64.789377782494867</v>
      </c>
      <c r="Y63">
        <v>0</v>
      </c>
      <c r="Z63">
        <v>0</v>
      </c>
      <c r="AA63">
        <v>0</v>
      </c>
      <c r="AB63">
        <v>8.1955999999999971</v>
      </c>
      <c r="AC63">
        <v>4.2506799999999991</v>
      </c>
      <c r="AD63">
        <v>12.010140000000002</v>
      </c>
      <c r="AE63">
        <v>21.712782000000004</v>
      </c>
      <c r="AF63">
        <v>6.1515000000000004</v>
      </c>
      <c r="AG63">
        <v>25.911816000000002</v>
      </c>
      <c r="AH63">
        <v>54.069599999999994</v>
      </c>
      <c r="AI63">
        <v>0</v>
      </c>
      <c r="AJ63">
        <v>0</v>
      </c>
      <c r="AK63">
        <v>22.46322</v>
      </c>
      <c r="AL63">
        <v>63.283699999999996</v>
      </c>
      <c r="AM63">
        <v>0</v>
      </c>
      <c r="AN63">
        <v>0</v>
      </c>
      <c r="AO63">
        <v>7.7474879999999997</v>
      </c>
      <c r="AP63">
        <v>4.4448089063893503</v>
      </c>
      <c r="AQ63">
        <v>0</v>
      </c>
      <c r="AR63">
        <v>5.3338999999999999</v>
      </c>
      <c r="AS63">
        <v>4.4309999999999992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1105.3527041091593</v>
      </c>
      <c r="DN63">
        <v>46.416560052422675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512.33889024286589</v>
      </c>
      <c r="L64">
        <v>9.4195825088141909</v>
      </c>
      <c r="M64">
        <v>63.771661569826705</v>
      </c>
      <c r="N64">
        <v>51.882884174311926</v>
      </c>
      <c r="O64">
        <v>73.284491121081899</v>
      </c>
      <c r="P64">
        <v>20.299898580121706</v>
      </c>
      <c r="Q64">
        <v>9.0299044375645003</v>
      </c>
      <c r="R64">
        <v>18.613704768928219</v>
      </c>
      <c r="S64">
        <v>11.589027932960892</v>
      </c>
      <c r="T64">
        <v>0</v>
      </c>
      <c r="U64">
        <v>51.557115880342899</v>
      </c>
      <c r="V64">
        <v>6.2609647742818062</v>
      </c>
      <c r="W64">
        <v>18.928510756586899</v>
      </c>
      <c r="X64">
        <v>64.789377782494867</v>
      </c>
      <c r="Y64">
        <v>0</v>
      </c>
      <c r="Z64">
        <v>0</v>
      </c>
      <c r="AA64">
        <v>0</v>
      </c>
      <c r="AB64">
        <v>8.1955999999999971</v>
      </c>
      <c r="AC64">
        <v>4.2506799999999991</v>
      </c>
      <c r="AD64">
        <v>12.010140000000002</v>
      </c>
      <c r="AE64">
        <v>21.712782000000004</v>
      </c>
      <c r="AF64">
        <v>6.1515000000000004</v>
      </c>
      <c r="AG64">
        <v>25.911816000000002</v>
      </c>
      <c r="AH64">
        <v>54.069599999999994</v>
      </c>
      <c r="AI64">
        <v>0</v>
      </c>
      <c r="AJ64">
        <v>0</v>
      </c>
      <c r="AK64">
        <v>22.46322</v>
      </c>
      <c r="AL64">
        <v>63.283699999999996</v>
      </c>
      <c r="AM64">
        <v>0</v>
      </c>
      <c r="AN64">
        <v>0</v>
      </c>
      <c r="AO64">
        <v>7.7474879999999997</v>
      </c>
      <c r="AP64">
        <v>4.4448089063893503</v>
      </c>
      <c r="AQ64">
        <v>0</v>
      </c>
      <c r="AR64">
        <v>5.3338999999999999</v>
      </c>
      <c r="AS64">
        <v>4.4309999999999992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1105.3555691135011</v>
      </c>
      <c r="DN64">
        <v>46.416680323070715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512.33889024286589</v>
      </c>
      <c r="L65">
        <v>9.4195825088141909</v>
      </c>
      <c r="M65">
        <v>63.771661569826705</v>
      </c>
      <c r="N65">
        <v>51.882884174311926</v>
      </c>
      <c r="O65">
        <v>73.284491121081899</v>
      </c>
      <c r="P65">
        <v>20.299898580121706</v>
      </c>
      <c r="Q65">
        <v>9.0299044375645003</v>
      </c>
      <c r="R65">
        <v>18.613704768928219</v>
      </c>
      <c r="S65">
        <v>11.589027932960892</v>
      </c>
      <c r="T65">
        <v>0</v>
      </c>
      <c r="U65">
        <v>51.557115880342899</v>
      </c>
      <c r="V65">
        <v>6.2609647742818062</v>
      </c>
      <c r="W65">
        <v>18.928510756586899</v>
      </c>
      <c r="X65">
        <v>64.789377782494867</v>
      </c>
      <c r="Y65">
        <v>0</v>
      </c>
      <c r="Z65">
        <v>0</v>
      </c>
      <c r="AA65">
        <v>0</v>
      </c>
      <c r="AB65">
        <v>8.1955999999999971</v>
      </c>
      <c r="AC65">
        <v>4.2506799999999991</v>
      </c>
      <c r="AD65">
        <v>12.010140000000002</v>
      </c>
      <c r="AE65">
        <v>21.712782000000004</v>
      </c>
      <c r="AF65">
        <v>6.1515000000000004</v>
      </c>
      <c r="AG65">
        <v>25.911816000000002</v>
      </c>
      <c r="AH65">
        <v>54.069599999999994</v>
      </c>
      <c r="AI65">
        <v>0</v>
      </c>
      <c r="AJ65">
        <v>0</v>
      </c>
      <c r="AK65">
        <v>22.46322</v>
      </c>
      <c r="AL65">
        <v>63.283699999999996</v>
      </c>
      <c r="AM65">
        <v>0</v>
      </c>
      <c r="AN65">
        <v>0</v>
      </c>
      <c r="AO65">
        <v>7.7474879999999997</v>
      </c>
      <c r="AP65">
        <v>4.4448089063893503</v>
      </c>
      <c r="AQ65">
        <v>0</v>
      </c>
      <c r="AR65">
        <v>3.8791999999999995</v>
      </c>
      <c r="AS65">
        <v>4.4309999999999992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1103.9594932599687</v>
      </c>
      <c r="DN65">
        <v>46.35805617660332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512.33889024286589</v>
      </c>
      <c r="L66">
        <v>9.4195825088141909</v>
      </c>
      <c r="M66">
        <v>63.771661569826705</v>
      </c>
      <c r="N66">
        <v>51.882884174311926</v>
      </c>
      <c r="O66">
        <v>73.284491121081899</v>
      </c>
      <c r="P66">
        <v>20.299898580121706</v>
      </c>
      <c r="Q66">
        <v>9.0299044375645003</v>
      </c>
      <c r="R66">
        <v>18.613704768928219</v>
      </c>
      <c r="S66">
        <v>11.589027932960892</v>
      </c>
      <c r="T66">
        <v>0</v>
      </c>
      <c r="U66">
        <v>51.557115880342899</v>
      </c>
      <c r="V66">
        <v>6.2609647742818062</v>
      </c>
      <c r="W66">
        <v>18.928510756586899</v>
      </c>
      <c r="X66">
        <v>64.789377782494867</v>
      </c>
      <c r="Y66">
        <v>0</v>
      </c>
      <c r="Z66">
        <v>0</v>
      </c>
      <c r="AA66">
        <v>2.082048805644765</v>
      </c>
      <c r="AB66">
        <v>8.1955999999999971</v>
      </c>
      <c r="AC66">
        <v>4.2506799999999991</v>
      </c>
      <c r="AD66">
        <v>12.010140000000002</v>
      </c>
      <c r="AE66">
        <v>21.712782000000004</v>
      </c>
      <c r="AF66">
        <v>6.1515000000000004</v>
      </c>
      <c r="AG66">
        <v>25.911816000000002</v>
      </c>
      <c r="AH66">
        <v>54.069599999999994</v>
      </c>
      <c r="AI66">
        <v>0</v>
      </c>
      <c r="AJ66">
        <v>0</v>
      </c>
      <c r="AK66">
        <v>22.46322</v>
      </c>
      <c r="AL66">
        <v>63.283699999999996</v>
      </c>
      <c r="AM66">
        <v>0</v>
      </c>
      <c r="AN66">
        <v>0</v>
      </c>
      <c r="AO66">
        <v>7.7474879999999997</v>
      </c>
      <c r="AP66">
        <v>4.4448089063893503</v>
      </c>
      <c r="AQ66">
        <v>0</v>
      </c>
      <c r="AR66">
        <v>3.8791999999999995</v>
      </c>
      <c r="AS66">
        <v>4.4309999999999992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1105.9575886599685</v>
      </c>
      <c r="DN66">
        <v>46.442009582248083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512.33889024286589</v>
      </c>
      <c r="L67">
        <v>9.4195825088141909</v>
      </c>
      <c r="M67">
        <v>63.771661569826705</v>
      </c>
      <c r="N67">
        <v>51.882884174311926</v>
      </c>
      <c r="O67">
        <v>73.284491121081899</v>
      </c>
      <c r="P67">
        <v>20.299898580121706</v>
      </c>
      <c r="Q67">
        <v>9.0299044375645003</v>
      </c>
      <c r="R67">
        <v>18.613704768928219</v>
      </c>
      <c r="S67">
        <v>11.589027932960892</v>
      </c>
      <c r="T67">
        <v>0</v>
      </c>
      <c r="U67">
        <v>51.557115880342899</v>
      </c>
      <c r="V67">
        <v>6.2609647742818062</v>
      </c>
      <c r="W67">
        <v>18.928510756586899</v>
      </c>
      <c r="X67">
        <v>64.789377782494867</v>
      </c>
      <c r="Y67">
        <v>0</v>
      </c>
      <c r="Z67">
        <v>0</v>
      </c>
      <c r="AA67">
        <v>6.1711926599310827</v>
      </c>
      <c r="AB67">
        <v>11.567504</v>
      </c>
      <c r="AC67">
        <v>4.2506799999999991</v>
      </c>
      <c r="AD67">
        <v>12.010140000000002</v>
      </c>
      <c r="AE67">
        <v>14.425599999999999</v>
      </c>
      <c r="AF67">
        <v>6.1515000000000004</v>
      </c>
      <c r="AG67">
        <v>25.911816000000002</v>
      </c>
      <c r="AH67">
        <v>54.069599999999994</v>
      </c>
      <c r="AI67">
        <v>0</v>
      </c>
      <c r="AJ67">
        <v>0</v>
      </c>
      <c r="AK67">
        <v>22.46322</v>
      </c>
      <c r="AL67">
        <v>56.348499999999987</v>
      </c>
      <c r="AM67">
        <v>0</v>
      </c>
      <c r="AN67">
        <v>0</v>
      </c>
      <c r="AO67">
        <v>7.7474879999999997</v>
      </c>
      <c r="AP67">
        <v>4.4448089063893503</v>
      </c>
      <c r="AQ67">
        <v>0</v>
      </c>
      <c r="AR67">
        <v>5.8187999999999986</v>
      </c>
      <c r="AS67">
        <v>5.3171999999999997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1102.1805656666991</v>
      </c>
      <c r="DN67">
        <v>46.283498429803956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512.33889024286589</v>
      </c>
      <c r="L68">
        <v>9.4195825088141909</v>
      </c>
      <c r="M68">
        <v>63.771661569826705</v>
      </c>
      <c r="N68">
        <v>51.882884174311926</v>
      </c>
      <c r="O68">
        <v>73.284491121081899</v>
      </c>
      <c r="P68">
        <v>20.299898580121706</v>
      </c>
      <c r="Q68">
        <v>9.0299044375645003</v>
      </c>
      <c r="R68">
        <v>18.613704768928219</v>
      </c>
      <c r="S68">
        <v>11.589027932960892</v>
      </c>
      <c r="T68">
        <v>0</v>
      </c>
      <c r="U68">
        <v>51.557115880342899</v>
      </c>
      <c r="V68">
        <v>6.2609647742818062</v>
      </c>
      <c r="W68">
        <v>18.928510756586899</v>
      </c>
      <c r="X68">
        <v>64.789377782494867</v>
      </c>
      <c r="Y68">
        <v>0</v>
      </c>
      <c r="Z68">
        <v>0</v>
      </c>
      <c r="AA68">
        <v>6.1711926599310827</v>
      </c>
      <c r="AB68">
        <v>11.567504</v>
      </c>
      <c r="AC68">
        <v>4.2506799999999991</v>
      </c>
      <c r="AD68">
        <v>12.010140000000002</v>
      </c>
      <c r="AE68">
        <v>14.425599999999999</v>
      </c>
      <c r="AF68">
        <v>6.1515000000000004</v>
      </c>
      <c r="AG68">
        <v>25.911816000000002</v>
      </c>
      <c r="AH68">
        <v>54.069599999999994</v>
      </c>
      <c r="AI68">
        <v>0</v>
      </c>
      <c r="AJ68">
        <v>0</v>
      </c>
      <c r="AK68">
        <v>22.46322</v>
      </c>
      <c r="AL68">
        <v>56.348499999999987</v>
      </c>
      <c r="AM68">
        <v>0</v>
      </c>
      <c r="AN68">
        <v>0</v>
      </c>
      <c r="AO68">
        <v>7.7474879999999997</v>
      </c>
      <c r="AP68">
        <v>4.4448089063893503</v>
      </c>
      <c r="AQ68">
        <v>0</v>
      </c>
      <c r="AR68">
        <v>5.8187999999999986</v>
      </c>
      <c r="AS68">
        <v>5.3171999999999997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1102.1805656666991</v>
      </c>
      <c r="DN68">
        <v>46.283498429803956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512.33889024286589</v>
      </c>
      <c r="L69">
        <v>9.4195825088141909</v>
      </c>
      <c r="M69">
        <v>63.771661569826705</v>
      </c>
      <c r="N69">
        <v>51.882884174311926</v>
      </c>
      <c r="O69">
        <v>73.284491121081899</v>
      </c>
      <c r="P69">
        <v>20.299898580121706</v>
      </c>
      <c r="Q69">
        <v>8.8717970787689104</v>
      </c>
      <c r="R69">
        <v>18.613704768928219</v>
      </c>
      <c r="S69">
        <v>11.589027932960892</v>
      </c>
      <c r="T69">
        <v>0</v>
      </c>
      <c r="U69">
        <v>51.557115880342899</v>
      </c>
      <c r="V69">
        <v>6.2609647742818062</v>
      </c>
      <c r="W69">
        <v>18.928510756586899</v>
      </c>
      <c r="X69">
        <v>64.789377782494867</v>
      </c>
      <c r="Y69">
        <v>0</v>
      </c>
      <c r="Z69">
        <v>2.8638167999999995</v>
      </c>
      <c r="AA69">
        <v>6.1711926599310827</v>
      </c>
      <c r="AB69">
        <v>11.567504</v>
      </c>
      <c r="AC69">
        <v>8.5013599999999983</v>
      </c>
      <c r="AD69">
        <v>12.010140000000002</v>
      </c>
      <c r="AE69">
        <v>14.425599999999999</v>
      </c>
      <c r="AF69">
        <v>6.1515000000000004</v>
      </c>
      <c r="AG69">
        <v>25.911816000000002</v>
      </c>
      <c r="AH69">
        <v>54.069599999999994</v>
      </c>
      <c r="AI69">
        <v>0</v>
      </c>
      <c r="AJ69">
        <v>0</v>
      </c>
      <c r="AK69">
        <v>22.46322</v>
      </c>
      <c r="AL69">
        <v>56.348499999999987</v>
      </c>
      <c r="AM69">
        <v>0</v>
      </c>
      <c r="AN69">
        <v>0</v>
      </c>
      <c r="AO69">
        <v>7.7474879999999997</v>
      </c>
      <c r="AP69">
        <v>4.4448089063893503</v>
      </c>
      <c r="AQ69">
        <v>0</v>
      </c>
      <c r="AR69">
        <v>7.7584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1110.7180463560087</v>
      </c>
      <c r="DN69">
        <v>46.642007181698737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512.33889024286589</v>
      </c>
      <c r="L70">
        <v>9.4195825088141909</v>
      </c>
      <c r="M70">
        <v>63.771661569826705</v>
      </c>
      <c r="N70">
        <v>51.882884174311926</v>
      </c>
      <c r="O70">
        <v>73.284491121081899</v>
      </c>
      <c r="P70">
        <v>20.299898580121706</v>
      </c>
      <c r="Q70">
        <v>8.8717970787689104</v>
      </c>
      <c r="R70">
        <v>18.613704768928219</v>
      </c>
      <c r="S70">
        <v>11.589027932960892</v>
      </c>
      <c r="T70">
        <v>0</v>
      </c>
      <c r="U70">
        <v>51.557115880342899</v>
      </c>
      <c r="V70">
        <v>6.2609647742818062</v>
      </c>
      <c r="W70">
        <v>18.928510756586899</v>
      </c>
      <c r="X70">
        <v>64.789377782494867</v>
      </c>
      <c r="Y70">
        <v>0</v>
      </c>
      <c r="Z70">
        <v>2.8638167999999995</v>
      </c>
      <c r="AA70">
        <v>6.1711926599310827</v>
      </c>
      <c r="AB70">
        <v>14.049599999999996</v>
      </c>
      <c r="AC70">
        <v>8.5013599999999983</v>
      </c>
      <c r="AD70">
        <v>12.010140000000002</v>
      </c>
      <c r="AE70">
        <v>14.425599999999999</v>
      </c>
      <c r="AF70">
        <v>6.1515000000000004</v>
      </c>
      <c r="AG70">
        <v>25.911816000000002</v>
      </c>
      <c r="AH70">
        <v>54.069599999999994</v>
      </c>
      <c r="AI70">
        <v>0</v>
      </c>
      <c r="AJ70">
        <v>0</v>
      </c>
      <c r="AK70">
        <v>22.46322</v>
      </c>
      <c r="AL70">
        <v>56.348499999999987</v>
      </c>
      <c r="AM70">
        <v>0</v>
      </c>
      <c r="AN70">
        <v>0</v>
      </c>
      <c r="AO70">
        <v>7.7474879999999997</v>
      </c>
      <c r="AP70">
        <v>4.4448089063893503</v>
      </c>
      <c r="AQ70">
        <v>0</v>
      </c>
      <c r="AR70">
        <v>7.7584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1113.1001136131729</v>
      </c>
      <c r="DN70">
        <v>46.742035924534441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512.33889024286589</v>
      </c>
      <c r="L71">
        <v>9.4195825088141909</v>
      </c>
      <c r="M71">
        <v>63.771661569826705</v>
      </c>
      <c r="N71">
        <v>51.882884174311926</v>
      </c>
      <c r="O71">
        <v>73.284491121081899</v>
      </c>
      <c r="P71">
        <v>20.299898580121706</v>
      </c>
      <c r="Q71">
        <v>8.8717970787689104</v>
      </c>
      <c r="R71">
        <v>18.613704768928219</v>
      </c>
      <c r="S71">
        <v>11.589027932960892</v>
      </c>
      <c r="T71">
        <v>0</v>
      </c>
      <c r="U71">
        <v>51.557115880342899</v>
      </c>
      <c r="V71">
        <v>6.2609647742818062</v>
      </c>
      <c r="W71">
        <v>18.928510756586899</v>
      </c>
      <c r="X71">
        <v>64.789377782494867</v>
      </c>
      <c r="Y71">
        <v>0</v>
      </c>
      <c r="Z71">
        <v>2.8638167999999995</v>
      </c>
      <c r="AA71">
        <v>6.1711926599310827</v>
      </c>
      <c r="AB71">
        <v>14.049599999999996</v>
      </c>
      <c r="AC71">
        <v>8.5013599999999983</v>
      </c>
      <c r="AD71">
        <v>12.010140000000002</v>
      </c>
      <c r="AE71">
        <v>14.425599999999999</v>
      </c>
      <c r="AF71">
        <v>6.1515000000000004</v>
      </c>
      <c r="AG71">
        <v>25.911816000000002</v>
      </c>
      <c r="AH71">
        <v>39.5124</v>
      </c>
      <c r="AI71">
        <v>0</v>
      </c>
      <c r="AJ71">
        <v>0</v>
      </c>
      <c r="AK71">
        <v>22.46322</v>
      </c>
      <c r="AL71">
        <v>56.348499999999987</v>
      </c>
      <c r="AM71">
        <v>0</v>
      </c>
      <c r="AN71">
        <v>0</v>
      </c>
      <c r="AO71">
        <v>7.7474879999999997</v>
      </c>
      <c r="AP71">
        <v>4.4448089063893503</v>
      </c>
      <c r="AQ71">
        <v>0</v>
      </c>
      <c r="AR71">
        <v>21.335599999999996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1113.293588790589</v>
      </c>
      <c r="DN71">
        <v>46.750160747118649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512.33889024286589</v>
      </c>
      <c r="L72">
        <v>9.4195825088141909</v>
      </c>
      <c r="M72">
        <v>63.771661569826705</v>
      </c>
      <c r="N72">
        <v>51.882884174311926</v>
      </c>
      <c r="O72">
        <v>73.284491121081899</v>
      </c>
      <c r="P72">
        <v>20.299898580121706</v>
      </c>
      <c r="Q72">
        <v>8.8717970787689104</v>
      </c>
      <c r="R72">
        <v>18.613704768928219</v>
      </c>
      <c r="S72">
        <v>11.589027932960892</v>
      </c>
      <c r="T72">
        <v>0</v>
      </c>
      <c r="U72">
        <v>51.557115880342899</v>
      </c>
      <c r="V72">
        <v>6.2609647742818062</v>
      </c>
      <c r="W72">
        <v>18.928510756586899</v>
      </c>
      <c r="X72">
        <v>64.789377782494867</v>
      </c>
      <c r="Y72">
        <v>0</v>
      </c>
      <c r="Z72">
        <v>2.8638167999999995</v>
      </c>
      <c r="AA72">
        <v>6.1711926599310827</v>
      </c>
      <c r="AB72">
        <v>14.049599999999996</v>
      </c>
      <c r="AC72">
        <v>8.5013599999999983</v>
      </c>
      <c r="AD72">
        <v>12.010140000000002</v>
      </c>
      <c r="AE72">
        <v>14.425599999999999</v>
      </c>
      <c r="AF72">
        <v>6.1515000000000004</v>
      </c>
      <c r="AG72">
        <v>25.911816000000002</v>
      </c>
      <c r="AH72">
        <v>39.5124</v>
      </c>
      <c r="AI72">
        <v>0</v>
      </c>
      <c r="AJ72">
        <v>0</v>
      </c>
      <c r="AK72">
        <v>22.46322</v>
      </c>
      <c r="AL72">
        <v>56.348499999999987</v>
      </c>
      <c r="AM72">
        <v>0</v>
      </c>
      <c r="AN72">
        <v>0</v>
      </c>
      <c r="AO72">
        <v>7.7474879999999997</v>
      </c>
      <c r="AP72">
        <v>4.4448089063893503</v>
      </c>
      <c r="AQ72">
        <v>10.699150000000001</v>
      </c>
      <c r="AR72">
        <v>21.335599999999996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1123.5615633921761</v>
      </c>
      <c r="DN72">
        <v>47.181336145531347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512.33889024286589</v>
      </c>
      <c r="L73">
        <v>9.4195825088141909</v>
      </c>
      <c r="M73">
        <v>63.771661569826705</v>
      </c>
      <c r="N73">
        <v>51.882884174311926</v>
      </c>
      <c r="O73">
        <v>73.284491121081899</v>
      </c>
      <c r="P73">
        <v>20.299898580121706</v>
      </c>
      <c r="Q73">
        <v>8.8717970787689104</v>
      </c>
      <c r="R73">
        <v>18.613704768928219</v>
      </c>
      <c r="S73">
        <v>11.589027932960892</v>
      </c>
      <c r="T73">
        <v>0</v>
      </c>
      <c r="U73">
        <v>51.557115880342899</v>
      </c>
      <c r="V73">
        <v>6.2609647742818062</v>
      </c>
      <c r="W73">
        <v>18.39350460313511</v>
      </c>
      <c r="X73">
        <v>64.789377782494867</v>
      </c>
      <c r="Y73">
        <v>0</v>
      </c>
      <c r="Z73">
        <v>2.8638167999999995</v>
      </c>
      <c r="AA73">
        <v>6.1711926599310827</v>
      </c>
      <c r="AB73">
        <v>14.049599999999996</v>
      </c>
      <c r="AC73">
        <v>8.5013599999999983</v>
      </c>
      <c r="AD73">
        <v>12.010140000000002</v>
      </c>
      <c r="AE73">
        <v>14.425599999999999</v>
      </c>
      <c r="AF73">
        <v>6.1515000000000004</v>
      </c>
      <c r="AG73">
        <v>25.911816000000002</v>
      </c>
      <c r="AH73">
        <v>39.5124</v>
      </c>
      <c r="AI73">
        <v>0</v>
      </c>
      <c r="AJ73">
        <v>0</v>
      </c>
      <c r="AK73">
        <v>22.46322</v>
      </c>
      <c r="AL73">
        <v>56.348499999999987</v>
      </c>
      <c r="AM73">
        <v>0</v>
      </c>
      <c r="AN73">
        <v>0</v>
      </c>
      <c r="AO73">
        <v>7.7474879999999997</v>
      </c>
      <c r="AP73">
        <v>4.4448089063893503</v>
      </c>
      <c r="AQ73">
        <v>21.572980000000005</v>
      </c>
      <c r="AR73">
        <v>5.3338999999999999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1118.1269006117027</v>
      </c>
      <c r="DN73">
        <v>46.953122772553101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512.33889024286589</v>
      </c>
      <c r="L74">
        <v>9.4195825088141909</v>
      </c>
      <c r="M74">
        <v>63.771661569826705</v>
      </c>
      <c r="N74">
        <v>51.882884174311926</v>
      </c>
      <c r="O74">
        <v>73.284491121081899</v>
      </c>
      <c r="P74">
        <v>20.299898580121706</v>
      </c>
      <c r="Q74">
        <v>8.8717970787689104</v>
      </c>
      <c r="R74">
        <v>18.613704768928219</v>
      </c>
      <c r="S74">
        <v>11.589027932960892</v>
      </c>
      <c r="T74">
        <v>0</v>
      </c>
      <c r="U74">
        <v>51.557115880342899</v>
      </c>
      <c r="V74">
        <v>6.2609647742818062</v>
      </c>
      <c r="W74">
        <v>18.39350460313511</v>
      </c>
      <c r="X74">
        <v>64.789377782494867</v>
      </c>
      <c r="Y74">
        <v>0</v>
      </c>
      <c r="Z74">
        <v>2.8638167999999995</v>
      </c>
      <c r="AA74">
        <v>6.1711926599310827</v>
      </c>
      <c r="AB74">
        <v>14.049599999999996</v>
      </c>
      <c r="AC74">
        <v>8.5013599999999983</v>
      </c>
      <c r="AD74">
        <v>12.010140000000002</v>
      </c>
      <c r="AE74">
        <v>14.425599999999999</v>
      </c>
      <c r="AF74">
        <v>6.1515000000000004</v>
      </c>
      <c r="AG74">
        <v>25.911816000000002</v>
      </c>
      <c r="AH74">
        <v>39.5124</v>
      </c>
      <c r="AI74">
        <v>0</v>
      </c>
      <c r="AJ74">
        <v>0</v>
      </c>
      <c r="AK74">
        <v>22.46322</v>
      </c>
      <c r="AL74">
        <v>56.348499999999987</v>
      </c>
      <c r="AM74">
        <v>0</v>
      </c>
      <c r="AN74">
        <v>0</v>
      </c>
      <c r="AO74">
        <v>7.7474879999999997</v>
      </c>
      <c r="AP74">
        <v>4.4448089063893503</v>
      </c>
      <c r="AQ74">
        <v>31.442399999999996</v>
      </c>
      <c r="AR74">
        <v>4.8489999999999993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1127.1332246451282</v>
      </c>
      <c r="DN74">
        <v>47.331318739127447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512.33889024286589</v>
      </c>
      <c r="L75">
        <v>9.4195825088141909</v>
      </c>
      <c r="M75">
        <v>63.771661569826705</v>
      </c>
      <c r="N75">
        <v>51.882884174311926</v>
      </c>
      <c r="O75">
        <v>73.284491121081899</v>
      </c>
      <c r="P75">
        <v>20.299898580121706</v>
      </c>
      <c r="Q75">
        <v>8.5450778314546429</v>
      </c>
      <c r="R75">
        <v>18.613704768928219</v>
      </c>
      <c r="S75">
        <v>11.589027932960892</v>
      </c>
      <c r="T75">
        <v>0</v>
      </c>
      <c r="U75">
        <v>51.557115880342899</v>
      </c>
      <c r="V75">
        <v>6.2609647742818062</v>
      </c>
      <c r="W75">
        <v>18.39350460313511</v>
      </c>
      <c r="X75">
        <v>64.789377782494867</v>
      </c>
      <c r="Y75">
        <v>0</v>
      </c>
      <c r="Z75">
        <v>2.8638167999999995</v>
      </c>
      <c r="AA75">
        <v>6.1711926599310827</v>
      </c>
      <c r="AB75">
        <v>14.049599999999996</v>
      </c>
      <c r="AC75">
        <v>8.5013599999999983</v>
      </c>
      <c r="AD75">
        <v>12.010140000000002</v>
      </c>
      <c r="AE75">
        <v>14.425599999999999</v>
      </c>
      <c r="AF75">
        <v>6.1515000000000004</v>
      </c>
      <c r="AG75">
        <v>25.911816000000002</v>
      </c>
      <c r="AH75">
        <v>39.5124</v>
      </c>
      <c r="AI75">
        <v>0</v>
      </c>
      <c r="AJ75">
        <v>0</v>
      </c>
      <c r="AK75">
        <v>22.46322</v>
      </c>
      <c r="AL75">
        <v>56.348499999999987</v>
      </c>
      <c r="AM75">
        <v>0</v>
      </c>
      <c r="AN75">
        <v>0</v>
      </c>
      <c r="AO75">
        <v>7.7474879999999997</v>
      </c>
      <c r="AP75">
        <v>4.4448089063893503</v>
      </c>
      <c r="AQ75">
        <v>31.442399999999996</v>
      </c>
      <c r="AR75">
        <v>4.8489999999999993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1126.8196724934719</v>
      </c>
      <c r="DN75">
        <v>47.318151643469228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512.33889024286589</v>
      </c>
      <c r="L76">
        <v>9.4195825088141909</v>
      </c>
      <c r="M76">
        <v>63.771661569826705</v>
      </c>
      <c r="N76">
        <v>51.882884174311926</v>
      </c>
      <c r="O76">
        <v>73.284491121081899</v>
      </c>
      <c r="P76">
        <v>20.299898580121706</v>
      </c>
      <c r="Q76">
        <v>8.5450778314546429</v>
      </c>
      <c r="R76">
        <v>18.613704768928219</v>
      </c>
      <c r="S76">
        <v>11.589027932960892</v>
      </c>
      <c r="T76">
        <v>0</v>
      </c>
      <c r="U76">
        <v>51.557115880342899</v>
      </c>
      <c r="V76">
        <v>6.2609647742818062</v>
      </c>
      <c r="W76">
        <v>18.39350460313511</v>
      </c>
      <c r="X76">
        <v>64.789377782494867</v>
      </c>
      <c r="Y76">
        <v>0</v>
      </c>
      <c r="Z76">
        <v>2.8638167999999995</v>
      </c>
      <c r="AA76">
        <v>11.798276565320329</v>
      </c>
      <c r="AB76">
        <v>17.351255999999996</v>
      </c>
      <c r="AC76">
        <v>12.764903812156431</v>
      </c>
      <c r="AD76">
        <v>12.010140000000002</v>
      </c>
      <c r="AE76">
        <v>14.425599999999999</v>
      </c>
      <c r="AF76">
        <v>6.1515000000000004</v>
      </c>
      <c r="AG76">
        <v>25.911816000000002</v>
      </c>
      <c r="AH76">
        <v>39.5124</v>
      </c>
      <c r="AI76">
        <v>0</v>
      </c>
      <c r="AJ76">
        <v>0</v>
      </c>
      <c r="AK76">
        <v>22.46322</v>
      </c>
      <c r="AL76">
        <v>56.348499999999987</v>
      </c>
      <c r="AM76">
        <v>0</v>
      </c>
      <c r="AN76">
        <v>0</v>
      </c>
      <c r="AO76">
        <v>7.7474879999999997</v>
      </c>
      <c r="AP76">
        <v>4.4448089063893503</v>
      </c>
      <c r="AQ76">
        <v>31.442399999999996</v>
      </c>
      <c r="AR76">
        <v>6.7885999999999989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1141.341614745528</v>
      </c>
      <c r="DN76">
        <v>47.928093108958997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512.33889024286589</v>
      </c>
      <c r="L77">
        <v>9.4195825088141909</v>
      </c>
      <c r="M77">
        <v>63.771661569826705</v>
      </c>
      <c r="N77">
        <v>51.882884174311926</v>
      </c>
      <c r="O77">
        <v>73.284491121081899</v>
      </c>
      <c r="P77">
        <v>20.299898580121706</v>
      </c>
      <c r="Q77">
        <v>8.5450778314546429</v>
      </c>
      <c r="R77">
        <v>18.613704768928219</v>
      </c>
      <c r="S77">
        <v>11.589027932960892</v>
      </c>
      <c r="T77">
        <v>0</v>
      </c>
      <c r="U77">
        <v>51.557115880342899</v>
      </c>
      <c r="V77">
        <v>6.2609647742818062</v>
      </c>
      <c r="W77">
        <v>18.39350460313511</v>
      </c>
      <c r="X77">
        <v>64.789377782494867</v>
      </c>
      <c r="Y77">
        <v>0</v>
      </c>
      <c r="Z77">
        <v>2.8638167999999995</v>
      </c>
      <c r="AA77">
        <v>11.798276565320329</v>
      </c>
      <c r="AB77">
        <v>17.351255999999996</v>
      </c>
      <c r="AC77">
        <v>12.764903812156431</v>
      </c>
      <c r="AD77">
        <v>12.010140000000002</v>
      </c>
      <c r="AE77">
        <v>14.425599999999999</v>
      </c>
      <c r="AF77">
        <v>6.1515000000000004</v>
      </c>
      <c r="AG77">
        <v>25.911816000000002</v>
      </c>
      <c r="AH77">
        <v>39.5124</v>
      </c>
      <c r="AI77">
        <v>0</v>
      </c>
      <c r="AJ77">
        <v>0</v>
      </c>
      <c r="AK77">
        <v>22.46322</v>
      </c>
      <c r="AL77">
        <v>59.209269999999989</v>
      </c>
      <c r="AM77">
        <v>2.0488999999999997</v>
      </c>
      <c r="AN77">
        <v>0</v>
      </c>
      <c r="AO77">
        <v>9.2969855999999975</v>
      </c>
      <c r="AP77">
        <v>4.4448089063893503</v>
      </c>
      <c r="AQ77">
        <v>41.923200000000008</v>
      </c>
      <c r="AR77">
        <v>9.6979999999999986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1160.391053224562</v>
      </c>
      <c r="DN77">
        <v>48.728022229925045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512.33889024286589</v>
      </c>
      <c r="L78">
        <v>9.4195825088141909</v>
      </c>
      <c r="M78">
        <v>63.771661569826705</v>
      </c>
      <c r="N78">
        <v>51.882884174311926</v>
      </c>
      <c r="O78">
        <v>73.284491121081899</v>
      </c>
      <c r="P78">
        <v>20.299898580121706</v>
      </c>
      <c r="Q78">
        <v>8.5450778314546429</v>
      </c>
      <c r="R78">
        <v>18.613704768928219</v>
      </c>
      <c r="S78">
        <v>11.589027932960892</v>
      </c>
      <c r="T78">
        <v>0</v>
      </c>
      <c r="U78">
        <v>51.557115880342899</v>
      </c>
      <c r="V78">
        <v>6.2609647742818062</v>
      </c>
      <c r="W78">
        <v>18.39350460313511</v>
      </c>
      <c r="X78">
        <v>64.789377782494867</v>
      </c>
      <c r="Y78">
        <v>0</v>
      </c>
      <c r="Z78">
        <v>2.8638167999999995</v>
      </c>
      <c r="AA78">
        <v>18.49553355681099</v>
      </c>
      <c r="AB78">
        <v>17.351255999999996</v>
      </c>
      <c r="AC78">
        <v>12.764903812156431</v>
      </c>
      <c r="AD78">
        <v>12.010140000000002</v>
      </c>
      <c r="AE78">
        <v>14.425599999999999</v>
      </c>
      <c r="AF78">
        <v>12.303000000000001</v>
      </c>
      <c r="AG78">
        <v>25.911816000000002</v>
      </c>
      <c r="AH78">
        <v>49.910400000000003</v>
      </c>
      <c r="AI78">
        <v>0</v>
      </c>
      <c r="AJ78">
        <v>0</v>
      </c>
      <c r="AK78">
        <v>22.46322</v>
      </c>
      <c r="AL78">
        <v>59.209269999999989</v>
      </c>
      <c r="AM78">
        <v>4.6246599999999995</v>
      </c>
      <c r="AN78">
        <v>0</v>
      </c>
      <c r="AO78">
        <v>9.2969855999999975</v>
      </c>
      <c r="AP78">
        <v>4.4448089063893503</v>
      </c>
      <c r="AQ78">
        <v>43.145960000000002</v>
      </c>
      <c r="AR78">
        <v>9.6979999999999986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1186.3462556752902</v>
      </c>
      <c r="DN78">
        <v>49.818096770687546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512.33889024286589</v>
      </c>
      <c r="L79">
        <v>9.4195825088141909</v>
      </c>
      <c r="M79">
        <v>63.771661569826705</v>
      </c>
      <c r="N79">
        <v>51.882884174311926</v>
      </c>
      <c r="O79">
        <v>73.284491121081899</v>
      </c>
      <c r="P79">
        <v>20.299898580121706</v>
      </c>
      <c r="Q79">
        <v>8.523542380183093</v>
      </c>
      <c r="R79">
        <v>18.613704768928219</v>
      </c>
      <c r="S79">
        <v>11.589027932960892</v>
      </c>
      <c r="T79">
        <v>0</v>
      </c>
      <c r="U79">
        <v>51.557115880342899</v>
      </c>
      <c r="V79">
        <v>6.2609647742818062</v>
      </c>
      <c r="W79">
        <v>18.392187111221695</v>
      </c>
      <c r="X79">
        <v>64.789377782494867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12.0379896</v>
      </c>
      <c r="AE79">
        <v>14.425599999999999</v>
      </c>
      <c r="AF79">
        <v>18.454500000000003</v>
      </c>
      <c r="AG79">
        <v>25.911816000000002</v>
      </c>
      <c r="AH79">
        <v>61.639344000000008</v>
      </c>
      <c r="AI79">
        <v>0</v>
      </c>
      <c r="AJ79">
        <v>0</v>
      </c>
      <c r="AK79">
        <v>22.46322</v>
      </c>
      <c r="AL79">
        <v>59.209269999999989</v>
      </c>
      <c r="AM79">
        <v>6.9405023999999989</v>
      </c>
      <c r="AN79">
        <v>0</v>
      </c>
      <c r="AO79">
        <v>9.2969855999999975</v>
      </c>
      <c r="AP79">
        <v>4.4448089063893503</v>
      </c>
      <c r="AQ79">
        <v>43.145960000000002</v>
      </c>
      <c r="AR79">
        <v>9.6979999999999986</v>
      </c>
      <c r="AS79">
        <v>6.5578799999999999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1211.3459785276098</v>
      </c>
      <c r="DN79">
        <v>50.867893998165606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512.33889024286589</v>
      </c>
      <c r="L80">
        <v>9.4195825088141909</v>
      </c>
      <c r="M80">
        <v>63.771661569826705</v>
      </c>
      <c r="N80">
        <v>51.882884174311926</v>
      </c>
      <c r="O80">
        <v>73.284491121081899</v>
      </c>
      <c r="P80">
        <v>20.299898580121706</v>
      </c>
      <c r="Q80">
        <v>8.523542380183093</v>
      </c>
      <c r="R80">
        <v>18.613704768928219</v>
      </c>
      <c r="S80">
        <v>11.589027932960892</v>
      </c>
      <c r="T80">
        <v>0</v>
      </c>
      <c r="U80">
        <v>51.557115880342899</v>
      </c>
      <c r="V80">
        <v>6.2609647742818062</v>
      </c>
      <c r="W80">
        <v>18.392187111221695</v>
      </c>
      <c r="X80">
        <v>64.789377782494867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12.0379896</v>
      </c>
      <c r="AE80">
        <v>14.425599999999999</v>
      </c>
      <c r="AF80">
        <v>18.454500000000003</v>
      </c>
      <c r="AG80">
        <v>25.911816000000002</v>
      </c>
      <c r="AH80">
        <v>61.639344000000008</v>
      </c>
      <c r="AI80">
        <v>0</v>
      </c>
      <c r="AJ80">
        <v>0</v>
      </c>
      <c r="AK80">
        <v>22.46322</v>
      </c>
      <c r="AL80">
        <v>59.209269999999989</v>
      </c>
      <c r="AM80">
        <v>6.9405023999999989</v>
      </c>
      <c r="AN80">
        <v>0</v>
      </c>
      <c r="AO80">
        <v>9.2969855999999975</v>
      </c>
      <c r="AP80">
        <v>4.4448089063893503</v>
      </c>
      <c r="AQ80">
        <v>43.145960000000002</v>
      </c>
      <c r="AR80">
        <v>9.6979999999999986</v>
      </c>
      <c r="AS80">
        <v>6.5578799999999999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1211.3459785276098</v>
      </c>
      <c r="DN80">
        <v>50.867893998165606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512.33889024286589</v>
      </c>
      <c r="L81">
        <v>9.4195825088141909</v>
      </c>
      <c r="M81">
        <v>63.771661569826705</v>
      </c>
      <c r="N81">
        <v>51.882884174311926</v>
      </c>
      <c r="O81">
        <v>73.284491121081899</v>
      </c>
      <c r="P81">
        <v>20.299898580121706</v>
      </c>
      <c r="Q81">
        <v>8.523542380183093</v>
      </c>
      <c r="R81">
        <v>18.613704768928219</v>
      </c>
      <c r="S81">
        <v>11.589027932960892</v>
      </c>
      <c r="T81">
        <v>0</v>
      </c>
      <c r="U81">
        <v>51.557115880342899</v>
      </c>
      <c r="V81">
        <v>6.2609647742818062</v>
      </c>
      <c r="W81">
        <v>17.058523605150217</v>
      </c>
      <c r="X81">
        <v>54.362378483037283</v>
      </c>
      <c r="Y81">
        <v>0</v>
      </c>
      <c r="Z81">
        <v>5.727633599999999</v>
      </c>
      <c r="AA81">
        <v>18.513577979793244</v>
      </c>
      <c r="AB81">
        <v>17.351255999999996</v>
      </c>
      <c r="AC81">
        <v>12.764903812156431</v>
      </c>
      <c r="AD81">
        <v>12.0379896</v>
      </c>
      <c r="AE81">
        <v>14.425599999999999</v>
      </c>
      <c r="AF81">
        <v>18.454500000000003</v>
      </c>
      <c r="AG81">
        <v>25.911816000000002</v>
      </c>
      <c r="AH81">
        <v>61.639344000000008</v>
      </c>
      <c r="AI81">
        <v>0</v>
      </c>
      <c r="AJ81">
        <v>0</v>
      </c>
      <c r="AK81">
        <v>22.46322</v>
      </c>
      <c r="AL81">
        <v>59.209269999999989</v>
      </c>
      <c r="AM81">
        <v>6.9405023999999989</v>
      </c>
      <c r="AN81">
        <v>0</v>
      </c>
      <c r="AO81">
        <v>9.2969855999999975</v>
      </c>
      <c r="AP81">
        <v>4.4448089063893503</v>
      </c>
      <c r="AQ81">
        <v>43.145960000000002</v>
      </c>
      <c r="AR81">
        <v>8.9706499999999991</v>
      </c>
      <c r="AS81">
        <v>6.5578799999999999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1196.5711008542607</v>
      </c>
      <c r="DN81">
        <v>50.247463065985329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512.33889024286589</v>
      </c>
      <c r="L82">
        <v>9.4195825088141909</v>
      </c>
      <c r="M82">
        <v>63.771661569826705</v>
      </c>
      <c r="N82">
        <v>51.882884174311926</v>
      </c>
      <c r="O82">
        <v>73.284491121081899</v>
      </c>
      <c r="P82">
        <v>20.299898580121706</v>
      </c>
      <c r="Q82">
        <v>8.523542380183093</v>
      </c>
      <c r="R82">
        <v>18.613704768928219</v>
      </c>
      <c r="S82">
        <v>11.589027932960892</v>
      </c>
      <c r="T82">
        <v>0</v>
      </c>
      <c r="U82">
        <v>51.557115880342899</v>
      </c>
      <c r="V82">
        <v>6.2609647742818062</v>
      </c>
      <c r="W82">
        <v>17.058523605150217</v>
      </c>
      <c r="X82">
        <v>54.362378483037283</v>
      </c>
      <c r="Y82">
        <v>0</v>
      </c>
      <c r="Z82">
        <v>5.727633599999999</v>
      </c>
      <c r="AA82">
        <v>18.513577979793244</v>
      </c>
      <c r="AB82">
        <v>17.351255999999996</v>
      </c>
      <c r="AC82">
        <v>12.764903812156431</v>
      </c>
      <c r="AD82">
        <v>12.0379896</v>
      </c>
      <c r="AE82">
        <v>14.425599999999999</v>
      </c>
      <c r="AF82">
        <v>18.454500000000003</v>
      </c>
      <c r="AG82">
        <v>25.911816000000002</v>
      </c>
      <c r="AH82">
        <v>61.639344000000008</v>
      </c>
      <c r="AI82">
        <v>0</v>
      </c>
      <c r="AJ82">
        <v>0</v>
      </c>
      <c r="AK82">
        <v>22.46322</v>
      </c>
      <c r="AL82">
        <v>59.209269999999989</v>
      </c>
      <c r="AM82">
        <v>6.9405023999999989</v>
      </c>
      <c r="AN82">
        <v>0</v>
      </c>
      <c r="AO82">
        <v>9.2969855999999975</v>
      </c>
      <c r="AP82">
        <v>4.4448089063893503</v>
      </c>
      <c r="AQ82">
        <v>43.145960000000002</v>
      </c>
      <c r="AR82">
        <v>8.9706499999999991</v>
      </c>
      <c r="AS82">
        <v>6.5578799999999999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1196.5711008542607</v>
      </c>
      <c r="DN82">
        <v>50.247463065985329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512.33889024286589</v>
      </c>
      <c r="L83">
        <v>9.4195825088141909</v>
      </c>
      <c r="M83">
        <v>63.771661569826705</v>
      </c>
      <c r="N83">
        <v>51.882884174311926</v>
      </c>
      <c r="O83">
        <v>73.284491121081899</v>
      </c>
      <c r="P83">
        <v>20.299898580121706</v>
      </c>
      <c r="Q83">
        <v>8.523542380183093</v>
      </c>
      <c r="R83">
        <v>18.613704768928219</v>
      </c>
      <c r="S83">
        <v>11.589027932960892</v>
      </c>
      <c r="T83">
        <v>0</v>
      </c>
      <c r="U83">
        <v>51.557115880342899</v>
      </c>
      <c r="V83">
        <v>6.2609647742818062</v>
      </c>
      <c r="W83">
        <v>17.063100617118323</v>
      </c>
      <c r="X83">
        <v>54.362378483037283</v>
      </c>
      <c r="Y83">
        <v>0</v>
      </c>
      <c r="Z83">
        <v>2.8638167999999995</v>
      </c>
      <c r="AA83">
        <v>18.513577979793244</v>
      </c>
      <c r="AB83">
        <v>17.351255999999996</v>
      </c>
      <c r="AC83">
        <v>12.764903812156431</v>
      </c>
      <c r="AD83">
        <v>12.0379896</v>
      </c>
      <c r="AE83">
        <v>21.712782000000004</v>
      </c>
      <c r="AF83">
        <v>18.454500000000003</v>
      </c>
      <c r="AG83">
        <v>25.911816000000002</v>
      </c>
      <c r="AH83">
        <v>61.639344000000008</v>
      </c>
      <c r="AI83">
        <v>0</v>
      </c>
      <c r="AJ83">
        <v>0</v>
      </c>
      <c r="AK83">
        <v>22.46322</v>
      </c>
      <c r="AL83">
        <v>59.209269999999989</v>
      </c>
      <c r="AM83">
        <v>6.9405023999999989</v>
      </c>
      <c r="AN83">
        <v>0</v>
      </c>
      <c r="AO83">
        <v>10.329984</v>
      </c>
      <c r="AP83">
        <v>4.4448089063893503</v>
      </c>
      <c r="AQ83">
        <v>43.145960000000002</v>
      </c>
      <c r="AR83">
        <v>8.9706499999999991</v>
      </c>
      <c r="AS83">
        <v>6.5578799999999999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1201.8119651761076</v>
      </c>
      <c r="DN83">
        <v>50.467539356106741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512.33889024286589</v>
      </c>
      <c r="L84">
        <v>9.4195825088141909</v>
      </c>
      <c r="M84">
        <v>63.771661569826705</v>
      </c>
      <c r="N84">
        <v>51.882884174311926</v>
      </c>
      <c r="O84">
        <v>73.284491121081899</v>
      </c>
      <c r="P84">
        <v>20.299898580121706</v>
      </c>
      <c r="Q84">
        <v>8.523542380183093</v>
      </c>
      <c r="R84">
        <v>18.613704768928219</v>
      </c>
      <c r="S84">
        <v>11.589027932960892</v>
      </c>
      <c r="T84">
        <v>0</v>
      </c>
      <c r="U84">
        <v>51.557115880342899</v>
      </c>
      <c r="V84">
        <v>6.2609647742818062</v>
      </c>
      <c r="W84">
        <v>17.063100617118323</v>
      </c>
      <c r="X84">
        <v>54.362378483037283</v>
      </c>
      <c r="Y84">
        <v>0</v>
      </c>
      <c r="Z84">
        <v>2.8638167999999995</v>
      </c>
      <c r="AA84">
        <v>18.513577979793244</v>
      </c>
      <c r="AB84">
        <v>17.351255999999996</v>
      </c>
      <c r="AC84">
        <v>12.764903812156431</v>
      </c>
      <c r="AD84">
        <v>12.0379896</v>
      </c>
      <c r="AE84">
        <v>21.712782000000004</v>
      </c>
      <c r="AF84">
        <v>18.454500000000003</v>
      </c>
      <c r="AG84">
        <v>25.911816000000002</v>
      </c>
      <c r="AH84">
        <v>61.639344000000008</v>
      </c>
      <c r="AI84">
        <v>0</v>
      </c>
      <c r="AJ84">
        <v>0</v>
      </c>
      <c r="AK84">
        <v>22.46322</v>
      </c>
      <c r="AL84">
        <v>59.209269999999989</v>
      </c>
      <c r="AM84">
        <v>6.9405023999999989</v>
      </c>
      <c r="AN84">
        <v>0</v>
      </c>
      <c r="AO84">
        <v>10.329984</v>
      </c>
      <c r="AP84">
        <v>4.4448089063893503</v>
      </c>
      <c r="AQ84">
        <v>43.145960000000002</v>
      </c>
      <c r="AR84">
        <v>8.9706499999999991</v>
      </c>
      <c r="AS84">
        <v>6.5578799999999999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1201.8119651761076</v>
      </c>
      <c r="DN84">
        <v>50.467539356106741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512.33889024286589</v>
      </c>
      <c r="L85">
        <v>9.4195825088141909</v>
      </c>
      <c r="M85">
        <v>63.771661569826705</v>
      </c>
      <c r="N85">
        <v>51.882884174311926</v>
      </c>
      <c r="O85">
        <v>73.284491121081899</v>
      </c>
      <c r="P85">
        <v>20.299898580121706</v>
      </c>
      <c r="Q85">
        <v>8.523542380183093</v>
      </c>
      <c r="R85">
        <v>18.613704768928219</v>
      </c>
      <c r="S85">
        <v>11.589027932960892</v>
      </c>
      <c r="T85">
        <v>0</v>
      </c>
      <c r="U85">
        <v>51.557115880342899</v>
      </c>
      <c r="V85">
        <v>6.2609647742818062</v>
      </c>
      <c r="W85">
        <v>17.063100617118323</v>
      </c>
      <c r="X85">
        <v>54.362378483037283</v>
      </c>
      <c r="Y85">
        <v>0</v>
      </c>
      <c r="Z85">
        <v>0.48309999999999992</v>
      </c>
      <c r="AA85">
        <v>18.513577979793244</v>
      </c>
      <c r="AB85">
        <v>17.351255999999996</v>
      </c>
      <c r="AC85">
        <v>12.764903812156431</v>
      </c>
      <c r="AD85">
        <v>12.0379896</v>
      </c>
      <c r="AE85">
        <v>14.425599999999999</v>
      </c>
      <c r="AF85">
        <v>18.454500000000003</v>
      </c>
      <c r="AG85">
        <v>25.911816000000002</v>
      </c>
      <c r="AH85">
        <v>61.639344000000008</v>
      </c>
      <c r="AI85">
        <v>0</v>
      </c>
      <c r="AJ85">
        <v>0</v>
      </c>
      <c r="AK85">
        <v>22.46322</v>
      </c>
      <c r="AL85">
        <v>59.209269999999989</v>
      </c>
      <c r="AM85">
        <v>6.9405023999999989</v>
      </c>
      <c r="AN85">
        <v>0</v>
      </c>
      <c r="AO85">
        <v>10.329984</v>
      </c>
      <c r="AP85">
        <v>4.4448089063893503</v>
      </c>
      <c r="AQ85">
        <v>43.145960000000002</v>
      </c>
      <c r="AR85">
        <v>8.9706499999999991</v>
      </c>
      <c r="AS85">
        <v>6.5578799999999999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1192.5336826947666</v>
      </c>
      <c r="DN85">
        <v>50.077923037447775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512.33889024286589</v>
      </c>
      <c r="L86">
        <v>9.4195825088141909</v>
      </c>
      <c r="M86">
        <v>63.771661569826705</v>
      </c>
      <c r="N86">
        <v>51.882884174311926</v>
      </c>
      <c r="O86">
        <v>73.284491121081899</v>
      </c>
      <c r="P86">
        <v>20.299898580121706</v>
      </c>
      <c r="Q86">
        <v>8.523542380183093</v>
      </c>
      <c r="R86">
        <v>18.613704768928219</v>
      </c>
      <c r="S86">
        <v>11.589027932960892</v>
      </c>
      <c r="T86">
        <v>0</v>
      </c>
      <c r="U86">
        <v>51.557115880342899</v>
      </c>
      <c r="V86">
        <v>6.2609647742818062</v>
      </c>
      <c r="W86">
        <v>17.063100617118323</v>
      </c>
      <c r="X86">
        <v>54.362378483037283</v>
      </c>
      <c r="Y86">
        <v>0</v>
      </c>
      <c r="Z86">
        <v>0.48309999999999992</v>
      </c>
      <c r="AA86">
        <v>17.350406713706366</v>
      </c>
      <c r="AB86">
        <v>17.351255999999996</v>
      </c>
      <c r="AC86">
        <v>12.764903812156431</v>
      </c>
      <c r="AD86">
        <v>12.010140000000002</v>
      </c>
      <c r="AE86">
        <v>14.425599999999999</v>
      </c>
      <c r="AF86">
        <v>12.303000000000001</v>
      </c>
      <c r="AG86">
        <v>25.911816000000002</v>
      </c>
      <c r="AH86">
        <v>61.639344000000008</v>
      </c>
      <c r="AI86">
        <v>0</v>
      </c>
      <c r="AJ86">
        <v>0</v>
      </c>
      <c r="AK86">
        <v>22.46322</v>
      </c>
      <c r="AL86">
        <v>59.209269999999989</v>
      </c>
      <c r="AM86">
        <v>4.6363679999999992</v>
      </c>
      <c r="AN86">
        <v>0</v>
      </c>
      <c r="AO86">
        <v>10.329984</v>
      </c>
      <c r="AP86">
        <v>4.4448089063893503</v>
      </c>
      <c r="AQ86">
        <v>41.923200000000008</v>
      </c>
      <c r="AR86">
        <v>8.9706499999999991</v>
      </c>
      <c r="AS86">
        <v>6.5578799999999999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1182.1023316699025</v>
      </c>
      <c r="DN86">
        <v>49.639858796224935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512.33889024286589</v>
      </c>
      <c r="L87">
        <v>9.4195825088141909</v>
      </c>
      <c r="M87">
        <v>63.771661569826705</v>
      </c>
      <c r="N87">
        <v>51.882884174311926</v>
      </c>
      <c r="O87">
        <v>73.284491121081899</v>
      </c>
      <c r="P87">
        <v>20.299898580121706</v>
      </c>
      <c r="Q87">
        <v>8.523542380183093</v>
      </c>
      <c r="R87">
        <v>18.613704768928219</v>
      </c>
      <c r="S87">
        <v>11.589027932960892</v>
      </c>
      <c r="T87">
        <v>0</v>
      </c>
      <c r="U87">
        <v>51.557115880342899</v>
      </c>
      <c r="V87">
        <v>6.2609647742818062</v>
      </c>
      <c r="W87">
        <v>17.063100617118323</v>
      </c>
      <c r="X87">
        <v>54.362378483037283</v>
      </c>
      <c r="Y87">
        <v>0</v>
      </c>
      <c r="Z87">
        <v>0.48309999999999992</v>
      </c>
      <c r="AA87">
        <v>17.350406713706366</v>
      </c>
      <c r="AB87">
        <v>17.351255999999996</v>
      </c>
      <c r="AC87">
        <v>12.764903812156431</v>
      </c>
      <c r="AD87">
        <v>12.010140000000002</v>
      </c>
      <c r="AE87">
        <v>14.425599999999999</v>
      </c>
      <c r="AF87">
        <v>12.303000000000001</v>
      </c>
      <c r="AG87">
        <v>25.911816000000002</v>
      </c>
      <c r="AH87">
        <v>61.639344000000008</v>
      </c>
      <c r="AI87">
        <v>0</v>
      </c>
      <c r="AJ87">
        <v>0</v>
      </c>
      <c r="AK87">
        <v>22.46322</v>
      </c>
      <c r="AL87">
        <v>59.209269999999989</v>
      </c>
      <c r="AM87">
        <v>4.6363679999999992</v>
      </c>
      <c r="AN87">
        <v>0</v>
      </c>
      <c r="AO87">
        <v>9.6843599999999999</v>
      </c>
      <c r="AP87">
        <v>4.4448089063893503</v>
      </c>
      <c r="AQ87">
        <v>41.923200000000008</v>
      </c>
      <c r="AR87">
        <v>8.9706499999999991</v>
      </c>
      <c r="AS87">
        <v>6.5578799999999999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1181.4827263171023</v>
      </c>
      <c r="DN87">
        <v>49.613840149024938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512.33889024286589</v>
      </c>
      <c r="L88">
        <v>9.4195825088141909</v>
      </c>
      <c r="M88">
        <v>63.771661569826705</v>
      </c>
      <c r="N88">
        <v>51.882884174311926</v>
      </c>
      <c r="O88">
        <v>73.284491121081899</v>
      </c>
      <c r="P88">
        <v>20.299898580121706</v>
      </c>
      <c r="Q88">
        <v>8.523542380183093</v>
      </c>
      <c r="R88">
        <v>18.613704768928219</v>
      </c>
      <c r="S88">
        <v>11.589027932960892</v>
      </c>
      <c r="T88">
        <v>0</v>
      </c>
      <c r="U88">
        <v>51.557115880342899</v>
      </c>
      <c r="V88">
        <v>6.2609647742818062</v>
      </c>
      <c r="W88">
        <v>17.063100617118323</v>
      </c>
      <c r="X88">
        <v>54.362378483037283</v>
      </c>
      <c r="Y88">
        <v>0</v>
      </c>
      <c r="Z88">
        <v>0.48309999999999992</v>
      </c>
      <c r="AA88">
        <v>17.350406713706366</v>
      </c>
      <c r="AB88">
        <v>17.351255999999996</v>
      </c>
      <c r="AC88">
        <v>12.764903812156431</v>
      </c>
      <c r="AD88">
        <v>12.010140000000002</v>
      </c>
      <c r="AE88">
        <v>14.425599999999999</v>
      </c>
      <c r="AF88">
        <v>12.303000000000001</v>
      </c>
      <c r="AG88">
        <v>25.911816000000002</v>
      </c>
      <c r="AH88">
        <v>61.639344000000008</v>
      </c>
      <c r="AI88">
        <v>0</v>
      </c>
      <c r="AJ88">
        <v>0</v>
      </c>
      <c r="AK88">
        <v>22.46322</v>
      </c>
      <c r="AL88">
        <v>59.209269999999989</v>
      </c>
      <c r="AM88">
        <v>4.6363679999999992</v>
      </c>
      <c r="AN88">
        <v>0</v>
      </c>
      <c r="AO88">
        <v>9.6843599999999999</v>
      </c>
      <c r="AP88">
        <v>4.4448089063893503</v>
      </c>
      <c r="AQ88">
        <v>41.923200000000008</v>
      </c>
      <c r="AR88">
        <v>8.9706499999999991</v>
      </c>
      <c r="AS88">
        <v>6.5578799999999999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1181.4827263171023</v>
      </c>
      <c r="DN88">
        <v>49.613840149024938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512.33889024286589</v>
      </c>
      <c r="L89">
        <v>9.4195825088141909</v>
      </c>
      <c r="M89">
        <v>63.771661569826705</v>
      </c>
      <c r="N89">
        <v>51.882884174311926</v>
      </c>
      <c r="O89">
        <v>73.284491121081899</v>
      </c>
      <c r="P89">
        <v>20.299898580121706</v>
      </c>
      <c r="Q89">
        <v>8.523542380183093</v>
      </c>
      <c r="R89">
        <v>18.613704768928219</v>
      </c>
      <c r="S89">
        <v>11.589027932960892</v>
      </c>
      <c r="T89">
        <v>0</v>
      </c>
      <c r="U89">
        <v>51.391994707244457</v>
      </c>
      <c r="V89">
        <v>6.2609647742818062</v>
      </c>
      <c r="W89">
        <v>17.063100617118323</v>
      </c>
      <c r="X89">
        <v>54.362378483037283</v>
      </c>
      <c r="Y89">
        <v>0</v>
      </c>
      <c r="Z89">
        <v>0.48309999999999992</v>
      </c>
      <c r="AA89">
        <v>17.350406713706366</v>
      </c>
      <c r="AB89">
        <v>17.351255999999996</v>
      </c>
      <c r="AC89">
        <v>12.764903812156431</v>
      </c>
      <c r="AD89">
        <v>12.010140000000002</v>
      </c>
      <c r="AE89">
        <v>14.425599999999999</v>
      </c>
      <c r="AF89">
        <v>12.303000000000001</v>
      </c>
      <c r="AG89">
        <v>25.911816000000002</v>
      </c>
      <c r="AH89">
        <v>61.639344000000008</v>
      </c>
      <c r="AI89">
        <v>0</v>
      </c>
      <c r="AJ89">
        <v>0</v>
      </c>
      <c r="AK89">
        <v>22.46322</v>
      </c>
      <c r="AL89">
        <v>59.209269999999989</v>
      </c>
      <c r="AM89">
        <v>4.6363679999999992</v>
      </c>
      <c r="AN89">
        <v>0</v>
      </c>
      <c r="AO89">
        <v>9.6843599999999999</v>
      </c>
      <c r="AP89">
        <v>4.4448089063893503</v>
      </c>
      <c r="AQ89">
        <v>41.923200000000008</v>
      </c>
      <c r="AR89">
        <v>8.9706499999999991</v>
      </c>
      <c r="AS89">
        <v>6.5578799999999999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1181.3242596014361</v>
      </c>
      <c r="DN89">
        <v>49.607185691592846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512.33889024286589</v>
      </c>
      <c r="L90">
        <v>9.4195825088141909</v>
      </c>
      <c r="M90">
        <v>63.771661569826705</v>
      </c>
      <c r="N90">
        <v>51.882884174311926</v>
      </c>
      <c r="O90">
        <v>73.284491121081899</v>
      </c>
      <c r="P90">
        <v>20.299898580121706</v>
      </c>
      <c r="Q90">
        <v>8.523542380183093</v>
      </c>
      <c r="R90">
        <v>18.613704768928219</v>
      </c>
      <c r="S90">
        <v>11.589027932960892</v>
      </c>
      <c r="T90">
        <v>0</v>
      </c>
      <c r="U90">
        <v>51.391994707244457</v>
      </c>
      <c r="V90">
        <v>6.2609647742818062</v>
      </c>
      <c r="W90">
        <v>17.063100617118323</v>
      </c>
      <c r="X90">
        <v>54.362378483037283</v>
      </c>
      <c r="Y90">
        <v>0</v>
      </c>
      <c r="Z90">
        <v>0.48309999999999992</v>
      </c>
      <c r="AA90">
        <v>18.513577979793244</v>
      </c>
      <c r="AB90">
        <v>17.351255999999996</v>
      </c>
      <c r="AC90">
        <v>12.764903812156431</v>
      </c>
      <c r="AD90">
        <v>12.0379896</v>
      </c>
      <c r="AE90">
        <v>14.425599999999999</v>
      </c>
      <c r="AF90">
        <v>18.454500000000003</v>
      </c>
      <c r="AG90">
        <v>25.911816000000002</v>
      </c>
      <c r="AH90">
        <v>61.639344000000008</v>
      </c>
      <c r="AI90">
        <v>0</v>
      </c>
      <c r="AJ90">
        <v>0</v>
      </c>
      <c r="AK90">
        <v>22.46322</v>
      </c>
      <c r="AL90">
        <v>59.209269999999989</v>
      </c>
      <c r="AM90">
        <v>6.9545519999999996</v>
      </c>
      <c r="AN90">
        <v>0</v>
      </c>
      <c r="AO90">
        <v>9.6843599999999999</v>
      </c>
      <c r="AP90">
        <v>4.4448089063893503</v>
      </c>
      <c r="AQ90">
        <v>43.145960000000002</v>
      </c>
      <c r="AR90">
        <v>8.9706499999999991</v>
      </c>
      <c r="AS90">
        <v>6.5578799999999999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1191.7690941493311</v>
      </c>
      <c r="DN90">
        <v>50.045816009784922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512.33889024286589</v>
      </c>
      <c r="L91">
        <v>9.4195825088141909</v>
      </c>
      <c r="M91">
        <v>63.771661569826705</v>
      </c>
      <c r="N91">
        <v>51.882884174311926</v>
      </c>
      <c r="O91">
        <v>73.284491121081899</v>
      </c>
      <c r="P91">
        <v>20.299898580121706</v>
      </c>
      <c r="Q91">
        <v>8.523542380183093</v>
      </c>
      <c r="R91">
        <v>18.613704768928219</v>
      </c>
      <c r="S91">
        <v>11.589027932960892</v>
      </c>
      <c r="T91">
        <v>0</v>
      </c>
      <c r="U91">
        <v>51.391994707244457</v>
      </c>
      <c r="V91">
        <v>6.2609647742818062</v>
      </c>
      <c r="W91">
        <v>17.063100617118323</v>
      </c>
      <c r="X91">
        <v>54.362378483037283</v>
      </c>
      <c r="Y91">
        <v>0</v>
      </c>
      <c r="Z91">
        <v>8.634929399999999</v>
      </c>
      <c r="AA91">
        <v>18.513577979793244</v>
      </c>
      <c r="AB91">
        <v>17.351255999999996</v>
      </c>
      <c r="AC91">
        <v>12.764903812156431</v>
      </c>
      <c r="AD91">
        <v>12.0379896</v>
      </c>
      <c r="AE91">
        <v>14.425599999999999</v>
      </c>
      <c r="AF91">
        <v>18.454500000000003</v>
      </c>
      <c r="AG91">
        <v>25.911816000000002</v>
      </c>
      <c r="AH91">
        <v>61.639344000000008</v>
      </c>
      <c r="AI91">
        <v>0</v>
      </c>
      <c r="AJ91">
        <v>0</v>
      </c>
      <c r="AK91">
        <v>22.46322</v>
      </c>
      <c r="AL91">
        <v>56.348499999999987</v>
      </c>
      <c r="AM91">
        <v>6.9545519999999996</v>
      </c>
      <c r="AN91">
        <v>0</v>
      </c>
      <c r="AO91">
        <v>9.6843599999999999</v>
      </c>
      <c r="AP91">
        <v>4.4448089063893503</v>
      </c>
      <c r="AQ91">
        <v>43.145960000000002</v>
      </c>
      <c r="AR91">
        <v>8.9706499999999991</v>
      </c>
      <c r="AS91">
        <v>6.5578799999999999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1196.8469237564714</v>
      </c>
      <c r="DN91">
        <v>50.259045802644259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512.33889024286589</v>
      </c>
      <c r="L92">
        <v>9.4195825088141909</v>
      </c>
      <c r="M92">
        <v>63.771661569826705</v>
      </c>
      <c r="N92">
        <v>51.882884174311926</v>
      </c>
      <c r="O92">
        <v>73.284491121081899</v>
      </c>
      <c r="P92">
        <v>20.299898580121706</v>
      </c>
      <c r="Q92">
        <v>8.523542380183093</v>
      </c>
      <c r="R92">
        <v>18.613704768928219</v>
      </c>
      <c r="S92">
        <v>11.589027932960892</v>
      </c>
      <c r="T92">
        <v>0</v>
      </c>
      <c r="U92">
        <v>51.391994707244457</v>
      </c>
      <c r="V92">
        <v>6.2609647742818062</v>
      </c>
      <c r="W92">
        <v>17.063100617118323</v>
      </c>
      <c r="X92">
        <v>54.362378483037283</v>
      </c>
      <c r="Y92">
        <v>0</v>
      </c>
      <c r="Z92">
        <v>8.634929399999999</v>
      </c>
      <c r="AA92">
        <v>18.513577979793244</v>
      </c>
      <c r="AB92">
        <v>17.351255999999996</v>
      </c>
      <c r="AC92">
        <v>12.764903812156431</v>
      </c>
      <c r="AD92">
        <v>12.0379896</v>
      </c>
      <c r="AE92">
        <v>14.425599999999999</v>
      </c>
      <c r="AF92">
        <v>18.454500000000003</v>
      </c>
      <c r="AG92">
        <v>25.911816000000002</v>
      </c>
      <c r="AH92">
        <v>61.639344000000008</v>
      </c>
      <c r="AI92">
        <v>0</v>
      </c>
      <c r="AJ92">
        <v>0</v>
      </c>
      <c r="AK92">
        <v>22.46322</v>
      </c>
      <c r="AL92">
        <v>56.348499999999987</v>
      </c>
      <c r="AM92">
        <v>6.9545519999999996</v>
      </c>
      <c r="AN92">
        <v>0</v>
      </c>
      <c r="AO92">
        <v>9.6843599999999999</v>
      </c>
      <c r="AP92">
        <v>4.4448089063893503</v>
      </c>
      <c r="AQ92">
        <v>43.145960000000002</v>
      </c>
      <c r="AR92">
        <v>8.9706499999999991</v>
      </c>
      <c r="AS92">
        <v>6.5578799999999999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1196.8469237564714</v>
      </c>
      <c r="DN92">
        <v>50.259045802644259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512.33889024286589</v>
      </c>
      <c r="L93">
        <v>9.4195825088141909</v>
      </c>
      <c r="M93">
        <v>63.771661569826705</v>
      </c>
      <c r="N93">
        <v>51.882884174311926</v>
      </c>
      <c r="O93">
        <v>73.284491121081899</v>
      </c>
      <c r="P93">
        <v>20.299898580121706</v>
      </c>
      <c r="Q93">
        <v>8.523542380183093</v>
      </c>
      <c r="R93">
        <v>18.613704768928219</v>
      </c>
      <c r="S93">
        <v>11.589027932960892</v>
      </c>
      <c r="T93">
        <v>0</v>
      </c>
      <c r="U93">
        <v>51.391994707244457</v>
      </c>
      <c r="V93">
        <v>6.2609647742818062</v>
      </c>
      <c r="W93">
        <v>17.063100617118323</v>
      </c>
      <c r="X93">
        <v>54.362378483037283</v>
      </c>
      <c r="Y93">
        <v>0</v>
      </c>
      <c r="Z93">
        <v>8.634929399999999</v>
      </c>
      <c r="AA93">
        <v>18.513577979793244</v>
      </c>
      <c r="AB93">
        <v>17.351255999999996</v>
      </c>
      <c r="AC93">
        <v>12.764903812156431</v>
      </c>
      <c r="AD93">
        <v>12.0379896</v>
      </c>
      <c r="AE93">
        <v>14.425599999999999</v>
      </c>
      <c r="AF93">
        <v>18.454500000000003</v>
      </c>
      <c r="AG93">
        <v>25.911816000000002</v>
      </c>
      <c r="AH93">
        <v>61.639344000000008</v>
      </c>
      <c r="AI93">
        <v>0</v>
      </c>
      <c r="AJ93">
        <v>0</v>
      </c>
      <c r="AK93">
        <v>22.46322</v>
      </c>
      <c r="AL93">
        <v>56.348499999999987</v>
      </c>
      <c r="AM93">
        <v>6.9545519999999996</v>
      </c>
      <c r="AN93">
        <v>0</v>
      </c>
      <c r="AO93">
        <v>7.7474879999999997</v>
      </c>
      <c r="AP93">
        <v>4.4448089063893503</v>
      </c>
      <c r="AQ93">
        <v>43.145960000000002</v>
      </c>
      <c r="AR93">
        <v>5.3338999999999999</v>
      </c>
      <c r="AS93">
        <v>4.4309999999999992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1189.4567517165297</v>
      </c>
      <c r="DN93">
        <v>49.94871584258604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512.33889024286589</v>
      </c>
      <c r="L94">
        <v>9.4195825088141909</v>
      </c>
      <c r="M94">
        <v>63.771661569826705</v>
      </c>
      <c r="N94">
        <v>51.882884174311926</v>
      </c>
      <c r="O94">
        <v>73.284491121081899</v>
      </c>
      <c r="P94">
        <v>20.299898580121706</v>
      </c>
      <c r="Q94">
        <v>8.523542380183093</v>
      </c>
      <c r="R94">
        <v>18.613704768928219</v>
      </c>
      <c r="S94">
        <v>11.589027932960892</v>
      </c>
      <c r="T94">
        <v>0</v>
      </c>
      <c r="U94">
        <v>51.391994707244457</v>
      </c>
      <c r="V94">
        <v>6.2609647742818062</v>
      </c>
      <c r="W94">
        <v>17.063100617118323</v>
      </c>
      <c r="X94">
        <v>54.362378483037283</v>
      </c>
      <c r="Y94">
        <v>0</v>
      </c>
      <c r="Z94">
        <v>8.634929399999999</v>
      </c>
      <c r="AA94">
        <v>18.513577979793244</v>
      </c>
      <c r="AB94">
        <v>17.351255999999996</v>
      </c>
      <c r="AC94">
        <v>12.764903812156431</v>
      </c>
      <c r="AD94">
        <v>12.0379896</v>
      </c>
      <c r="AE94">
        <v>14.425599999999999</v>
      </c>
      <c r="AF94">
        <v>18.454500000000003</v>
      </c>
      <c r="AG94">
        <v>25.911816000000002</v>
      </c>
      <c r="AH94">
        <v>61.639344000000008</v>
      </c>
      <c r="AI94">
        <v>0</v>
      </c>
      <c r="AJ94">
        <v>0</v>
      </c>
      <c r="AK94">
        <v>22.46322</v>
      </c>
      <c r="AL94">
        <v>56.348499999999987</v>
      </c>
      <c r="AM94">
        <v>6.9545519999999996</v>
      </c>
      <c r="AN94">
        <v>0</v>
      </c>
      <c r="AO94">
        <v>7.7474879999999997</v>
      </c>
      <c r="AP94">
        <v>4.4448089063893503</v>
      </c>
      <c r="AQ94">
        <v>41.923200000000008</v>
      </c>
      <c r="AR94">
        <v>5.3338999999999999</v>
      </c>
      <c r="AS94">
        <v>4.4309999999999992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1188.2832688058947</v>
      </c>
      <c r="DN94">
        <v>49.89943875322097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512.33889024286589</v>
      </c>
      <c r="L95">
        <v>9.4195825088141909</v>
      </c>
      <c r="M95">
        <v>63.771661569826705</v>
      </c>
      <c r="N95">
        <v>51.882884174311926</v>
      </c>
      <c r="O95">
        <v>73.284491121081899</v>
      </c>
      <c r="P95">
        <v>20.299898580121706</v>
      </c>
      <c r="Q95">
        <v>8.523542380183093</v>
      </c>
      <c r="R95">
        <v>18.613704768928219</v>
      </c>
      <c r="S95">
        <v>11.589027932960892</v>
      </c>
      <c r="T95">
        <v>0</v>
      </c>
      <c r="U95">
        <v>51.391994707244457</v>
      </c>
      <c r="V95">
        <v>6.2609647742818062</v>
      </c>
      <c r="W95">
        <v>17.063100617118323</v>
      </c>
      <c r="X95">
        <v>54.36237848303729</v>
      </c>
      <c r="Y95">
        <v>0</v>
      </c>
      <c r="Z95">
        <v>2.8638167999999995</v>
      </c>
      <c r="AA95">
        <v>17.350406713706366</v>
      </c>
      <c r="AB95">
        <v>17.351255999999996</v>
      </c>
      <c r="AC95">
        <v>8.5013599999999983</v>
      </c>
      <c r="AD95">
        <v>12.010140000000002</v>
      </c>
      <c r="AE95">
        <v>14.425599999999999</v>
      </c>
      <c r="AF95">
        <v>12.303000000000001</v>
      </c>
      <c r="AG95">
        <v>25.911816000000002</v>
      </c>
      <c r="AH95">
        <v>49.910400000000003</v>
      </c>
      <c r="AI95">
        <v>0</v>
      </c>
      <c r="AJ95">
        <v>0</v>
      </c>
      <c r="AK95">
        <v>22.46322</v>
      </c>
      <c r="AL95">
        <v>56.348499999999987</v>
      </c>
      <c r="AM95">
        <v>4.6363679999999992</v>
      </c>
      <c r="AN95">
        <v>0</v>
      </c>
      <c r="AO95">
        <v>7.7474879999999997</v>
      </c>
      <c r="AP95">
        <v>4.4448089063893503</v>
      </c>
      <c r="AQ95">
        <v>41.923200000000008</v>
      </c>
      <c r="AR95">
        <v>3.8791999999999995</v>
      </c>
      <c r="AS95">
        <v>4.4309999999999992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1156.7293139739045</v>
      </c>
      <c r="DN95">
        <v>48.57438830696821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512.33889024286589</v>
      </c>
      <c r="L96">
        <v>9.4195825088141909</v>
      </c>
      <c r="M96">
        <v>63.771661569826705</v>
      </c>
      <c r="N96">
        <v>51.882884174311926</v>
      </c>
      <c r="O96">
        <v>73.284491121081899</v>
      </c>
      <c r="P96">
        <v>20.299898580121706</v>
      </c>
      <c r="Q96">
        <v>8.523542380183093</v>
      </c>
      <c r="R96">
        <v>18.613704768928219</v>
      </c>
      <c r="S96">
        <v>11.589027932960892</v>
      </c>
      <c r="T96">
        <v>0</v>
      </c>
      <c r="U96">
        <v>51.391994707244457</v>
      </c>
      <c r="V96">
        <v>6.2609647742818062</v>
      </c>
      <c r="W96">
        <v>17.063100617118323</v>
      </c>
      <c r="X96">
        <v>54.366955211315037</v>
      </c>
      <c r="Y96">
        <v>0</v>
      </c>
      <c r="Z96">
        <v>2.8638167999999995</v>
      </c>
      <c r="AA96">
        <v>17.350406713706366</v>
      </c>
      <c r="AB96">
        <v>17.351255999999996</v>
      </c>
      <c r="AC96">
        <v>8.5013599999999983</v>
      </c>
      <c r="AD96">
        <v>12.010140000000002</v>
      </c>
      <c r="AE96">
        <v>14.425599999999999</v>
      </c>
      <c r="AF96">
        <v>6.1515000000000004</v>
      </c>
      <c r="AG96">
        <v>25.911816000000002</v>
      </c>
      <c r="AH96">
        <v>49.910400000000003</v>
      </c>
      <c r="AI96">
        <v>0</v>
      </c>
      <c r="AJ96">
        <v>0</v>
      </c>
      <c r="AK96">
        <v>22.46322</v>
      </c>
      <c r="AL96">
        <v>56.348499999999987</v>
      </c>
      <c r="AM96">
        <v>1.8732799999999998</v>
      </c>
      <c r="AN96">
        <v>0</v>
      </c>
      <c r="AO96">
        <v>7.7474879999999997</v>
      </c>
      <c r="AP96">
        <v>4.4448089063893503</v>
      </c>
      <c r="AQ96">
        <v>41.923200000000008</v>
      </c>
      <c r="AR96">
        <v>3.8791999999999995</v>
      </c>
      <c r="AS96">
        <v>4.4309999999999992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1148.1783760493963</v>
      </c>
      <c r="DN96">
        <v>48.215314959754068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512.33889024286589</v>
      </c>
      <c r="L97">
        <v>9.4195825088141909</v>
      </c>
      <c r="M97">
        <v>63.771661569826705</v>
      </c>
      <c r="N97">
        <v>51.882884174311926</v>
      </c>
      <c r="O97">
        <v>73.284491121081899</v>
      </c>
      <c r="P97">
        <v>20.299898580121706</v>
      </c>
      <c r="Q97">
        <v>8.523542380183093</v>
      </c>
      <c r="R97">
        <v>18.613704768928219</v>
      </c>
      <c r="S97">
        <v>11.589027932960892</v>
      </c>
      <c r="T97">
        <v>0</v>
      </c>
      <c r="U97">
        <v>51.391994707244457</v>
      </c>
      <c r="V97">
        <v>6.2609647742818062</v>
      </c>
      <c r="W97">
        <v>17.058523605150217</v>
      </c>
      <c r="X97">
        <v>54.362378483037283</v>
      </c>
      <c r="Y97">
        <v>0</v>
      </c>
      <c r="Z97">
        <v>2.8638167999999995</v>
      </c>
      <c r="AA97">
        <v>17.350406713706366</v>
      </c>
      <c r="AB97">
        <v>17.351255999999996</v>
      </c>
      <c r="AC97">
        <v>8.5013599999999983</v>
      </c>
      <c r="AD97">
        <v>12.010140000000002</v>
      </c>
      <c r="AE97">
        <v>14.425599999999999</v>
      </c>
      <c r="AF97">
        <v>6.1515000000000004</v>
      </c>
      <c r="AG97">
        <v>25.911816000000002</v>
      </c>
      <c r="AH97">
        <v>49.910400000000003</v>
      </c>
      <c r="AI97">
        <v>0</v>
      </c>
      <c r="AJ97">
        <v>0</v>
      </c>
      <c r="AK97">
        <v>22.46322</v>
      </c>
      <c r="AL97">
        <v>56.348499999999987</v>
      </c>
      <c r="AM97">
        <v>0</v>
      </c>
      <c r="AN97">
        <v>0</v>
      </c>
      <c r="AO97">
        <v>7.7474879999999997</v>
      </c>
      <c r="AP97">
        <v>4.4448089063893503</v>
      </c>
      <c r="AQ97">
        <v>41.923200000000008</v>
      </c>
      <c r="AR97">
        <v>3.8791999999999995</v>
      </c>
      <c r="AS97">
        <v>4.4309999999999992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1146.3718045293811</v>
      </c>
      <c r="DN97">
        <v>48.139452739523357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512.33889024286589</v>
      </c>
      <c r="L98">
        <v>9.4195825088141909</v>
      </c>
      <c r="M98">
        <v>63.771661569826705</v>
      </c>
      <c r="N98">
        <v>51.882884174311926</v>
      </c>
      <c r="O98">
        <v>73.284491121081899</v>
      </c>
      <c r="P98">
        <v>20.299898580121706</v>
      </c>
      <c r="Q98">
        <v>8.523542380183093</v>
      </c>
      <c r="R98">
        <v>18.613704768928219</v>
      </c>
      <c r="S98">
        <v>11.589027932960892</v>
      </c>
      <c r="T98">
        <v>0</v>
      </c>
      <c r="U98">
        <v>51.391994707244457</v>
      </c>
      <c r="V98">
        <v>6.2609647742818062</v>
      </c>
      <c r="W98">
        <v>17.058523605150217</v>
      </c>
      <c r="X98">
        <v>54.456160619580771</v>
      </c>
      <c r="Y98">
        <v>0</v>
      </c>
      <c r="Z98">
        <v>2.8638167999999995</v>
      </c>
      <c r="AA98">
        <v>17.350406713706366</v>
      </c>
      <c r="AB98">
        <v>17.351255999999996</v>
      </c>
      <c r="AC98">
        <v>8.5013599999999983</v>
      </c>
      <c r="AD98">
        <v>12.010140000000002</v>
      </c>
      <c r="AE98">
        <v>14.425599999999999</v>
      </c>
      <c r="AF98">
        <v>6.1515000000000004</v>
      </c>
      <c r="AG98">
        <v>25.911816000000002</v>
      </c>
      <c r="AH98">
        <v>49.910400000000003</v>
      </c>
      <c r="AI98">
        <v>0</v>
      </c>
      <c r="AJ98">
        <v>0</v>
      </c>
      <c r="AK98">
        <v>22.46322</v>
      </c>
      <c r="AL98">
        <v>56.348499999999987</v>
      </c>
      <c r="AM98">
        <v>0</v>
      </c>
      <c r="AN98">
        <v>0</v>
      </c>
      <c r="AO98">
        <v>7.7474879999999997</v>
      </c>
      <c r="AP98">
        <v>4.4448089063893503</v>
      </c>
      <c r="AQ98">
        <v>41.923200000000008</v>
      </c>
      <c r="AR98">
        <v>3.8791999999999995</v>
      </c>
      <c r="AS98">
        <v>4.4309999999999992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1146.4618072455187</v>
      </c>
      <c r="DN98">
        <v>48.14323215992912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3.2594250881410346E-2</v>
      </c>
      <c r="E99">
        <f t="shared" si="2"/>
        <v>0</v>
      </c>
      <c r="F99">
        <f t="shared" si="2"/>
        <v>0</v>
      </c>
      <c r="G99">
        <f t="shared" si="2"/>
        <v>5.5755237588663249E-2</v>
      </c>
      <c r="H99">
        <f t="shared" si="2"/>
        <v>0</v>
      </c>
      <c r="I99">
        <f t="shared" si="2"/>
        <v>0</v>
      </c>
      <c r="J99">
        <f t="shared" si="2"/>
        <v>5.3067380404770194E-2</v>
      </c>
      <c r="K99">
        <f t="shared" si="2"/>
        <v>12.023616819330497</v>
      </c>
      <c r="L99">
        <f t="shared" si="2"/>
        <v>0.21046911461919871</v>
      </c>
      <c r="M99">
        <f t="shared" si="2"/>
        <v>1.5305198776758393</v>
      </c>
      <c r="N99">
        <f t="shared" si="2"/>
        <v>1.2451892201834864</v>
      </c>
      <c r="O99">
        <f t="shared" si="2"/>
        <v>1.758827786905969</v>
      </c>
      <c r="P99">
        <f t="shared" si="2"/>
        <v>0.48583706412633654</v>
      </c>
      <c r="Q99">
        <f t="shared" si="2"/>
        <v>0.19709289683191211</v>
      </c>
      <c r="R99">
        <f t="shared" si="2"/>
        <v>0.44677546586348471</v>
      </c>
      <c r="S99">
        <f t="shared" si="2"/>
        <v>0.25991775203483924</v>
      </c>
      <c r="T99">
        <f t="shared" si="2"/>
        <v>0</v>
      </c>
      <c r="U99">
        <f t="shared" si="2"/>
        <v>1.2286815821146928</v>
      </c>
      <c r="V99">
        <f t="shared" si="2"/>
        <v>0.15111731923490301</v>
      </c>
      <c r="W99">
        <f t="shared" si="2"/>
        <v>0.44598720947202819</v>
      </c>
      <c r="X99">
        <f t="shared" si="2"/>
        <v>1.5080481596485209</v>
      </c>
      <c r="Y99">
        <f t="shared" si="2"/>
        <v>0</v>
      </c>
      <c r="Z99">
        <f t="shared" si="2"/>
        <v>7.0996859099999962E-2</v>
      </c>
      <c r="AA99">
        <f t="shared" si="2"/>
        <v>0.27760477237863052</v>
      </c>
      <c r="AB99">
        <f t="shared" si="2"/>
        <v>0.34759295799999929</v>
      </c>
      <c r="AC99">
        <f t="shared" si="2"/>
        <v>0.20196840310774261</v>
      </c>
      <c r="AD99">
        <f t="shared" si="2"/>
        <v>0.25429817879999961</v>
      </c>
      <c r="AE99">
        <f t="shared" si="2"/>
        <v>0.46645290300000092</v>
      </c>
      <c r="AF99">
        <f t="shared" si="2"/>
        <v>0.19377225000000015</v>
      </c>
      <c r="AG99">
        <f t="shared" si="2"/>
        <v>0.62188358399999977</v>
      </c>
      <c r="AH99">
        <f t="shared" si="2"/>
        <v>1.1982863160000001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1.3641104950000016</v>
      </c>
      <c r="AM99">
        <f t="shared" si="2"/>
        <v>3.4537429200000004E-2</v>
      </c>
      <c r="AN99">
        <f t="shared" si="2"/>
        <v>0</v>
      </c>
      <c r="AO99">
        <f t="shared" si="2"/>
        <v>0.18125893799999965</v>
      </c>
      <c r="AP99">
        <f t="shared" si="2"/>
        <v>0.10819452565805987</v>
      </c>
      <c r="AQ99">
        <f t="shared" si="2"/>
        <v>0.3790556000000001</v>
      </c>
      <c r="AR99">
        <f t="shared" si="2"/>
        <v>0.18668649999999989</v>
      </c>
      <c r="AS99">
        <f t="shared" si="2"/>
        <v>0.14445060000000004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27.067140468376444</v>
      </c>
      <c r="DN99">
        <f t="shared" ref="DN99" si="4">SUM(DN3:DN98)/4000</f>
        <v>1.1366242607845523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2.7127406595285073E-3</v>
      </c>
      <c r="K3">
        <v>165.03142101298741</v>
      </c>
      <c r="L3">
        <v>65.228524895107114</v>
      </c>
      <c r="M3">
        <v>0</v>
      </c>
      <c r="N3">
        <v>30.00016540225829</v>
      </c>
      <c r="O3">
        <v>50.381133878918106</v>
      </c>
      <c r="P3">
        <v>49.79812707756922</v>
      </c>
      <c r="Q3">
        <v>5.0770448617631718</v>
      </c>
      <c r="R3">
        <v>10.769376756756754</v>
      </c>
      <c r="S3">
        <v>6.7017513033175362</v>
      </c>
      <c r="T3">
        <v>0</v>
      </c>
      <c r="U3">
        <v>242.73940411246329</v>
      </c>
      <c r="V3">
        <v>3.6223520818115418</v>
      </c>
      <c r="W3">
        <v>11.09692417739628</v>
      </c>
      <c r="X3">
        <v>37.469057977782491</v>
      </c>
      <c r="Y3">
        <v>0</v>
      </c>
      <c r="Z3">
        <v>1.6562832000000001</v>
      </c>
      <c r="AA3">
        <v>10.032642584214351</v>
      </c>
      <c r="AB3">
        <v>10.036104000000003</v>
      </c>
      <c r="AC3">
        <v>4.91568</v>
      </c>
      <c r="AD3">
        <v>0</v>
      </c>
      <c r="AE3">
        <v>12.557578800000002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12.988689999999998</v>
      </c>
      <c r="AL3">
        <v>19.181500000000007</v>
      </c>
      <c r="AM3">
        <v>0</v>
      </c>
      <c r="AN3">
        <v>0</v>
      </c>
      <c r="AO3">
        <v>3.3604200000000009</v>
      </c>
      <c r="AP3">
        <v>2.862986645950691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773.28265367029337</v>
      </c>
      <c r="DN3">
        <v>32.47231783866232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2.7127406595285073E-3</v>
      </c>
      <c r="K4">
        <v>165.03142101298741</v>
      </c>
      <c r="L4">
        <v>65.228524895107114</v>
      </c>
      <c r="M4">
        <v>0</v>
      </c>
      <c r="N4">
        <v>30.00016540225829</v>
      </c>
      <c r="O4">
        <v>50.381133878918106</v>
      </c>
      <c r="P4">
        <v>50.173128189912511</v>
      </c>
      <c r="Q4">
        <v>5.0770448617631718</v>
      </c>
      <c r="R4">
        <v>10.769376756756754</v>
      </c>
      <c r="S4">
        <v>6.7017513033175362</v>
      </c>
      <c r="T4">
        <v>0</v>
      </c>
      <c r="U4">
        <v>242.73940411246329</v>
      </c>
      <c r="V4">
        <v>3.6223520818115418</v>
      </c>
      <c r="W4">
        <v>11.09692417739628</v>
      </c>
      <c r="X4">
        <v>37.469057977782491</v>
      </c>
      <c r="Y4">
        <v>0</v>
      </c>
      <c r="Z4">
        <v>1.6562832000000001</v>
      </c>
      <c r="AA4">
        <v>9.9323161583722079</v>
      </c>
      <c r="AB4">
        <v>10.036104000000003</v>
      </c>
      <c r="AC4">
        <v>4.91568</v>
      </c>
      <c r="AD4">
        <v>0</v>
      </c>
      <c r="AE4">
        <v>12.557578800000002</v>
      </c>
      <c r="AF4">
        <v>0</v>
      </c>
      <c r="AG4">
        <v>0</v>
      </c>
      <c r="AH4">
        <v>28.864800000000002</v>
      </c>
      <c r="AI4">
        <v>0</v>
      </c>
      <c r="AJ4">
        <v>0</v>
      </c>
      <c r="AK4">
        <v>12.988689999999998</v>
      </c>
      <c r="AL4">
        <v>19.181500000000007</v>
      </c>
      <c r="AM4">
        <v>0</v>
      </c>
      <c r="AN4">
        <v>0</v>
      </c>
      <c r="AO4">
        <v>3.3604200000000009</v>
      </c>
      <c r="AP4">
        <v>2.862986645950691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772.73829917504111</v>
      </c>
      <c r="DN4">
        <v>32.449457020415664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0.10420642064206423</v>
      </c>
      <c r="K5">
        <v>165.03142101298741</v>
      </c>
      <c r="L5">
        <v>65.228524895107114</v>
      </c>
      <c r="M5">
        <v>0</v>
      </c>
      <c r="N5">
        <v>30.00016540225829</v>
      </c>
      <c r="O5">
        <v>50.381133878918106</v>
      </c>
      <c r="P5">
        <v>50.182154986106809</v>
      </c>
      <c r="Q5">
        <v>5.0770448617631718</v>
      </c>
      <c r="R5">
        <v>10.769376756756754</v>
      </c>
      <c r="S5">
        <v>6.7017513033175362</v>
      </c>
      <c r="T5">
        <v>0</v>
      </c>
      <c r="U5">
        <v>242.73940411246329</v>
      </c>
      <c r="V5">
        <v>3.6223520818115418</v>
      </c>
      <c r="W5">
        <v>11.09692417739628</v>
      </c>
      <c r="X5">
        <v>37.469057977782491</v>
      </c>
      <c r="Y5">
        <v>0</v>
      </c>
      <c r="Z5">
        <v>1.6562832000000001</v>
      </c>
      <c r="AA5">
        <v>9.9323161583722079</v>
      </c>
      <c r="AB5">
        <v>10.036104000000003</v>
      </c>
      <c r="AC5">
        <v>4.91568</v>
      </c>
      <c r="AD5">
        <v>0</v>
      </c>
      <c r="AE5">
        <v>12.557578800000002</v>
      </c>
      <c r="AF5">
        <v>0</v>
      </c>
      <c r="AG5">
        <v>0</v>
      </c>
      <c r="AH5">
        <v>28.864800000000002</v>
      </c>
      <c r="AI5">
        <v>0</v>
      </c>
      <c r="AJ5">
        <v>0</v>
      </c>
      <c r="AK5">
        <v>12.988689999999998</v>
      </c>
      <c r="AL5">
        <v>19.181500000000007</v>
      </c>
      <c r="AM5">
        <v>0</v>
      </c>
      <c r="AN5">
        <v>0</v>
      </c>
      <c r="AO5">
        <v>3.3604200000000009</v>
      </c>
      <c r="AP5">
        <v>2.862986645950691</v>
      </c>
      <c r="AQ5">
        <v>0</v>
      </c>
      <c r="AR5">
        <v>2.2432000000000007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763.1567697302861</v>
      </c>
      <c r="DN5">
        <v>32.047106941347828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165.03142101298741</v>
      </c>
      <c r="L6">
        <v>65.228524895107114</v>
      </c>
      <c r="M6">
        <v>0</v>
      </c>
      <c r="N6">
        <v>30.00016540225829</v>
      </c>
      <c r="O6">
        <v>50.381133878918106</v>
      </c>
      <c r="P6">
        <v>50.182154986106809</v>
      </c>
      <c r="Q6">
        <v>5.0770448617631718</v>
      </c>
      <c r="R6">
        <v>10.769376756756754</v>
      </c>
      <c r="S6">
        <v>6.7017513033175362</v>
      </c>
      <c r="T6">
        <v>0</v>
      </c>
      <c r="U6">
        <v>242.73940411246329</v>
      </c>
      <c r="V6">
        <v>3.6223520818115418</v>
      </c>
      <c r="W6">
        <v>11.09692417739628</v>
      </c>
      <c r="X6">
        <v>37.469057977782491</v>
      </c>
      <c r="Y6">
        <v>0</v>
      </c>
      <c r="Z6">
        <v>1.6562832000000001</v>
      </c>
      <c r="AA6">
        <v>9.9323161583722079</v>
      </c>
      <c r="AB6">
        <v>10.036104000000003</v>
      </c>
      <c r="AC6">
        <v>4.91568</v>
      </c>
      <c r="AD6">
        <v>0</v>
      </c>
      <c r="AE6">
        <v>12.557578800000002</v>
      </c>
      <c r="AF6">
        <v>0</v>
      </c>
      <c r="AG6">
        <v>0</v>
      </c>
      <c r="AH6">
        <v>28.864800000000002</v>
      </c>
      <c r="AI6">
        <v>0</v>
      </c>
      <c r="AJ6">
        <v>0</v>
      </c>
      <c r="AK6">
        <v>12.988689999999998</v>
      </c>
      <c r="AL6">
        <v>19.181500000000007</v>
      </c>
      <c r="AM6">
        <v>0</v>
      </c>
      <c r="AN6">
        <v>0</v>
      </c>
      <c r="AO6">
        <v>3.3604200000000009</v>
      </c>
      <c r="AP6">
        <v>2.862986645950691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763.05676282959587</v>
      </c>
      <c r="DN6">
        <v>32.042907421395832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165.03142101298741</v>
      </c>
      <c r="L7">
        <v>65.228524895107114</v>
      </c>
      <c r="M7">
        <v>0</v>
      </c>
      <c r="N7">
        <v>30.00016540225829</v>
      </c>
      <c r="O7">
        <v>50.381133878918106</v>
      </c>
      <c r="P7">
        <v>50.182154986106809</v>
      </c>
      <c r="Q7">
        <v>5.0770448617631718</v>
      </c>
      <c r="R7">
        <v>10.769376756756754</v>
      </c>
      <c r="S7">
        <v>6.7017513033175362</v>
      </c>
      <c r="T7">
        <v>0</v>
      </c>
      <c r="U7">
        <v>242.73940411246329</v>
      </c>
      <c r="V7">
        <v>3.6223520818115418</v>
      </c>
      <c r="W7">
        <v>10.640095297337648</v>
      </c>
      <c r="X7">
        <v>37.469057977782491</v>
      </c>
      <c r="Y7">
        <v>0</v>
      </c>
      <c r="Z7">
        <v>1.6562832000000001</v>
      </c>
      <c r="AA7">
        <v>9.9323161583722079</v>
      </c>
      <c r="AB7">
        <v>10.036104000000003</v>
      </c>
      <c r="AC7">
        <v>4.91568</v>
      </c>
      <c r="AD7">
        <v>0</v>
      </c>
      <c r="AE7">
        <v>12.557578800000002</v>
      </c>
      <c r="AF7">
        <v>0</v>
      </c>
      <c r="AG7">
        <v>0</v>
      </c>
      <c r="AH7">
        <v>28.864800000000002</v>
      </c>
      <c r="AI7">
        <v>0</v>
      </c>
      <c r="AJ7">
        <v>0</v>
      </c>
      <c r="AK7">
        <v>12.988689999999998</v>
      </c>
      <c r="AL7">
        <v>19.181500000000007</v>
      </c>
      <c r="AM7">
        <v>0</v>
      </c>
      <c r="AN7">
        <v>0</v>
      </c>
      <c r="AO7">
        <v>3.3604200000000009</v>
      </c>
      <c r="AP7">
        <v>2.862986645950691</v>
      </c>
      <c r="AQ7">
        <v>0</v>
      </c>
      <c r="AR7">
        <v>2.2432000000000007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757.37147229816003</v>
      </c>
      <c r="DN7">
        <v>31.804169072773227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165.03142101298741</v>
      </c>
      <c r="L8">
        <v>65.228524895107114</v>
      </c>
      <c r="M8">
        <v>0</v>
      </c>
      <c r="N8">
        <v>30.00016540225829</v>
      </c>
      <c r="O8">
        <v>50.381133878918106</v>
      </c>
      <c r="P8">
        <v>50.182154986106809</v>
      </c>
      <c r="Q8">
        <v>5.0770448617631718</v>
      </c>
      <c r="R8">
        <v>10.769376756756754</v>
      </c>
      <c r="S8">
        <v>6.7017513033175362</v>
      </c>
      <c r="T8">
        <v>0</v>
      </c>
      <c r="U8">
        <v>242.73940411246329</v>
      </c>
      <c r="V8">
        <v>3.6223520818115418</v>
      </c>
      <c r="W8">
        <v>10.640095297337648</v>
      </c>
      <c r="X8">
        <v>37.469057977782491</v>
      </c>
      <c r="Y8">
        <v>0</v>
      </c>
      <c r="Z8">
        <v>1.6562832000000001</v>
      </c>
      <c r="AA8">
        <v>9.9323161583722079</v>
      </c>
      <c r="AB8">
        <v>10.036104000000003</v>
      </c>
      <c r="AC8">
        <v>4.91568</v>
      </c>
      <c r="AD8">
        <v>0</v>
      </c>
      <c r="AE8">
        <v>12.557578800000002</v>
      </c>
      <c r="AF8">
        <v>0</v>
      </c>
      <c r="AG8">
        <v>0</v>
      </c>
      <c r="AH8">
        <v>28.864800000000002</v>
      </c>
      <c r="AI8">
        <v>0</v>
      </c>
      <c r="AJ8">
        <v>0</v>
      </c>
      <c r="AK8">
        <v>12.988689999999998</v>
      </c>
      <c r="AL8">
        <v>19.181500000000007</v>
      </c>
      <c r="AM8">
        <v>0</v>
      </c>
      <c r="AN8">
        <v>0</v>
      </c>
      <c r="AO8">
        <v>3.3604200000000009</v>
      </c>
      <c r="AP8">
        <v>2.862986645950691</v>
      </c>
      <c r="AQ8">
        <v>0</v>
      </c>
      <c r="AR8">
        <v>2.2432000000000007</v>
      </c>
      <c r="AS8">
        <v>2.3919000000000001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757.04354266591201</v>
      </c>
      <c r="DN8">
        <v>31.790398705021222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165.03142101298741</v>
      </c>
      <c r="L9">
        <v>65.228524895107114</v>
      </c>
      <c r="M9">
        <v>0</v>
      </c>
      <c r="N9">
        <v>30.00016540225829</v>
      </c>
      <c r="O9">
        <v>50.381133878918106</v>
      </c>
      <c r="P9">
        <v>50.182154986106809</v>
      </c>
      <c r="Q9">
        <v>5.0770448617631718</v>
      </c>
      <c r="R9">
        <v>10.769376756756754</v>
      </c>
      <c r="S9">
        <v>6.7017513033175362</v>
      </c>
      <c r="T9">
        <v>0</v>
      </c>
      <c r="U9">
        <v>242.73940411246329</v>
      </c>
      <c r="V9">
        <v>3.6223520818115418</v>
      </c>
      <c r="W9">
        <v>10.640095297337648</v>
      </c>
      <c r="X9">
        <v>37.469057977782491</v>
      </c>
      <c r="Y9">
        <v>0</v>
      </c>
      <c r="Z9">
        <v>1.6562832000000001</v>
      </c>
      <c r="AA9">
        <v>9.9323161583722079</v>
      </c>
      <c r="AB9">
        <v>10.036104000000003</v>
      </c>
      <c r="AC9">
        <v>4.91568</v>
      </c>
      <c r="AD9">
        <v>0</v>
      </c>
      <c r="AE9">
        <v>12.557578800000002</v>
      </c>
      <c r="AF9">
        <v>0</v>
      </c>
      <c r="AG9">
        <v>0</v>
      </c>
      <c r="AH9">
        <v>28.864800000000002</v>
      </c>
      <c r="AI9">
        <v>0</v>
      </c>
      <c r="AJ9">
        <v>0</v>
      </c>
      <c r="AK9">
        <v>12.988689999999998</v>
      </c>
      <c r="AL9">
        <v>19.181500000000007</v>
      </c>
      <c r="AM9">
        <v>0</v>
      </c>
      <c r="AN9">
        <v>0</v>
      </c>
      <c r="AO9">
        <v>3.3604200000000009</v>
      </c>
      <c r="AP9">
        <v>2.5701811935239158</v>
      </c>
      <c r="AQ9">
        <v>0</v>
      </c>
      <c r="AR9">
        <v>2.2432000000000007</v>
      </c>
      <c r="AS9">
        <v>2.3919000000000001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756.76255434815016</v>
      </c>
      <c r="DN9">
        <v>31.77858157035617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165.03142101298741</v>
      </c>
      <c r="L10">
        <v>65.228524895107114</v>
      </c>
      <c r="M10">
        <v>0</v>
      </c>
      <c r="N10">
        <v>30.00016540225829</v>
      </c>
      <c r="O10">
        <v>50.381133878918106</v>
      </c>
      <c r="P10">
        <v>50.182154986106809</v>
      </c>
      <c r="Q10">
        <v>5.0770448617631718</v>
      </c>
      <c r="R10">
        <v>10.769376756756754</v>
      </c>
      <c r="S10">
        <v>6.7017513033175362</v>
      </c>
      <c r="T10">
        <v>0</v>
      </c>
      <c r="U10">
        <v>242.73940411246329</v>
      </c>
      <c r="V10">
        <v>3.6223520818115418</v>
      </c>
      <c r="W10">
        <v>10.640095297337648</v>
      </c>
      <c r="X10">
        <v>37.469057977782491</v>
      </c>
      <c r="Y10">
        <v>0</v>
      </c>
      <c r="Z10">
        <v>1.6562832000000001</v>
      </c>
      <c r="AA10">
        <v>9.9323161583722079</v>
      </c>
      <c r="AB10">
        <v>10.036104000000003</v>
      </c>
      <c r="AC10">
        <v>4.91568</v>
      </c>
      <c r="AD10">
        <v>0</v>
      </c>
      <c r="AE10">
        <v>12.557578800000002</v>
      </c>
      <c r="AF10">
        <v>0</v>
      </c>
      <c r="AG10">
        <v>0</v>
      </c>
      <c r="AH10">
        <v>26.459400000000002</v>
      </c>
      <c r="AI10">
        <v>0</v>
      </c>
      <c r="AJ10">
        <v>0</v>
      </c>
      <c r="AK10">
        <v>12.988689999999998</v>
      </c>
      <c r="AL10">
        <v>19.181500000000007</v>
      </c>
      <c r="AM10">
        <v>0</v>
      </c>
      <c r="AN10">
        <v>0</v>
      </c>
      <c r="AO10">
        <v>3.3604200000000009</v>
      </c>
      <c r="AP10">
        <v>2.5701811935239158</v>
      </c>
      <c r="AQ10">
        <v>0</v>
      </c>
      <c r="AR10">
        <v>2.2432000000000007</v>
      </c>
      <c r="AS10">
        <v>2.3919000000000001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754.45409196815012</v>
      </c>
      <c r="DN10">
        <v>31.681643950356172</v>
      </c>
    </row>
    <row r="11" spans="1:118">
      <c r="A11" t="s">
        <v>53</v>
      </c>
      <c r="B11">
        <v>0</v>
      </c>
      <c r="C11">
        <v>0</v>
      </c>
      <c r="D11">
        <v>0.1468060363636364</v>
      </c>
      <c r="E11">
        <v>0</v>
      </c>
      <c r="F11">
        <v>0</v>
      </c>
      <c r="G11">
        <v>1.4051234745762711</v>
      </c>
      <c r="H11">
        <v>0</v>
      </c>
      <c r="I11">
        <v>0</v>
      </c>
      <c r="J11">
        <v>1.9182775138121546</v>
      </c>
      <c r="K11">
        <v>165.03142101298741</v>
      </c>
      <c r="L11">
        <v>65.228524895107114</v>
      </c>
      <c r="M11">
        <v>0</v>
      </c>
      <c r="N11">
        <v>30.00016540225829</v>
      </c>
      <c r="O11">
        <v>50.381133878918106</v>
      </c>
      <c r="P11">
        <v>50.182154986106809</v>
      </c>
      <c r="Q11">
        <v>5.0770448617631718</v>
      </c>
      <c r="R11">
        <v>10.769376756756754</v>
      </c>
      <c r="S11">
        <v>6.7017513033175362</v>
      </c>
      <c r="T11">
        <v>0</v>
      </c>
      <c r="U11">
        <v>241.16648690641404</v>
      </c>
      <c r="V11">
        <v>3.6223520818115418</v>
      </c>
      <c r="W11">
        <v>10.640095297337648</v>
      </c>
      <c r="X11">
        <v>37.469057977782491</v>
      </c>
      <c r="Y11">
        <v>0</v>
      </c>
      <c r="Z11">
        <v>1.6562832000000001</v>
      </c>
      <c r="AA11">
        <v>9.9323161583722079</v>
      </c>
      <c r="AB11">
        <v>10.036104000000003</v>
      </c>
      <c r="AC11">
        <v>4.91568</v>
      </c>
      <c r="AD11">
        <v>4.6299000000000001</v>
      </c>
      <c r="AE11">
        <v>12.557578800000002</v>
      </c>
      <c r="AF11">
        <v>0</v>
      </c>
      <c r="AG11">
        <v>0</v>
      </c>
      <c r="AH11">
        <v>26.459400000000002</v>
      </c>
      <c r="AI11">
        <v>0</v>
      </c>
      <c r="AJ11">
        <v>0</v>
      </c>
      <c r="AK11">
        <v>12.988689999999998</v>
      </c>
      <c r="AL11">
        <v>19.181500000000007</v>
      </c>
      <c r="AM11">
        <v>0</v>
      </c>
      <c r="AN11">
        <v>0</v>
      </c>
      <c r="AO11">
        <v>3.5844480000000005</v>
      </c>
      <c r="AP11">
        <v>2.5701811935239158</v>
      </c>
      <c r="AQ11">
        <v>0</v>
      </c>
      <c r="AR11">
        <v>2.2432000000000007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760.93323602278838</v>
      </c>
      <c r="DN11">
        <v>31.953717714420559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165.03142101298741</v>
      </c>
      <c r="L12">
        <v>65.228524895107114</v>
      </c>
      <c r="M12">
        <v>0</v>
      </c>
      <c r="N12">
        <v>30.00016540225829</v>
      </c>
      <c r="O12">
        <v>50.381133878918106</v>
      </c>
      <c r="P12">
        <v>50.182154986106809</v>
      </c>
      <c r="Q12">
        <v>5.0770448617631718</v>
      </c>
      <c r="R12">
        <v>10.769376756756754</v>
      </c>
      <c r="S12">
        <v>6.7017513033175362</v>
      </c>
      <c r="T12">
        <v>0</v>
      </c>
      <c r="U12">
        <v>241.16648690641404</v>
      </c>
      <c r="V12">
        <v>3.6223520818115418</v>
      </c>
      <c r="W12">
        <v>10.640095297337648</v>
      </c>
      <c r="X12">
        <v>37.469057977782491</v>
      </c>
      <c r="Y12">
        <v>0</v>
      </c>
      <c r="Z12">
        <v>1.6562832000000001</v>
      </c>
      <c r="AA12">
        <v>9.9323161583722079</v>
      </c>
      <c r="AB12">
        <v>10.036104000000003</v>
      </c>
      <c r="AC12">
        <v>4.91568</v>
      </c>
      <c r="AD12">
        <v>4.6299000000000001</v>
      </c>
      <c r="AE12">
        <v>12.557578800000002</v>
      </c>
      <c r="AF12">
        <v>0</v>
      </c>
      <c r="AG12">
        <v>0</v>
      </c>
      <c r="AH12">
        <v>26.459400000000002</v>
      </c>
      <c r="AI12">
        <v>0</v>
      </c>
      <c r="AJ12">
        <v>0</v>
      </c>
      <c r="AK12">
        <v>12.988689999999998</v>
      </c>
      <c r="AL12">
        <v>19.181500000000007</v>
      </c>
      <c r="AM12">
        <v>0</v>
      </c>
      <c r="AN12">
        <v>0</v>
      </c>
      <c r="AO12">
        <v>3.5844480000000005</v>
      </c>
      <c r="AP12">
        <v>2.5701811935239158</v>
      </c>
      <c r="AQ12">
        <v>0</v>
      </c>
      <c r="AR12">
        <v>2.2432000000000007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757.60287860854305</v>
      </c>
      <c r="DN12">
        <v>31.813868103913958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165.03142101298741</v>
      </c>
      <c r="L13">
        <v>65.228524895107114</v>
      </c>
      <c r="M13">
        <v>0</v>
      </c>
      <c r="N13">
        <v>30.00016540225829</v>
      </c>
      <c r="O13">
        <v>50.381133878918106</v>
      </c>
      <c r="P13">
        <v>50.182154986106809</v>
      </c>
      <c r="Q13">
        <v>5.0770448617631718</v>
      </c>
      <c r="R13">
        <v>10.769376756756754</v>
      </c>
      <c r="S13">
        <v>6.7017513033175362</v>
      </c>
      <c r="T13">
        <v>0</v>
      </c>
      <c r="U13">
        <v>240.38523821054545</v>
      </c>
      <c r="V13">
        <v>3.6223520818115418</v>
      </c>
      <c r="W13">
        <v>10.640095297337648</v>
      </c>
      <c r="X13">
        <v>37.469057977782491</v>
      </c>
      <c r="Y13">
        <v>0</v>
      </c>
      <c r="Z13">
        <v>1.6562832000000001</v>
      </c>
      <c r="AA13">
        <v>9.9323161583722079</v>
      </c>
      <c r="AB13">
        <v>10.036104000000003</v>
      </c>
      <c r="AC13">
        <v>4.91568</v>
      </c>
      <c r="AD13">
        <v>4.6299000000000001</v>
      </c>
      <c r="AE13">
        <v>12.557578800000002</v>
      </c>
      <c r="AF13">
        <v>0</v>
      </c>
      <c r="AG13">
        <v>0</v>
      </c>
      <c r="AH13">
        <v>26.459400000000002</v>
      </c>
      <c r="AI13">
        <v>0</v>
      </c>
      <c r="AJ13">
        <v>0</v>
      </c>
      <c r="AK13">
        <v>12.988689999999998</v>
      </c>
      <c r="AL13">
        <v>19.181500000000007</v>
      </c>
      <c r="AM13">
        <v>0</v>
      </c>
      <c r="AN13">
        <v>0</v>
      </c>
      <c r="AO13">
        <v>3.5844480000000005</v>
      </c>
      <c r="AP13">
        <v>2.5701811935239158</v>
      </c>
      <c r="AQ13">
        <v>0</v>
      </c>
      <c r="AR13">
        <v>2.2432000000000007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756.85311388598086</v>
      </c>
      <c r="DN13">
        <v>31.782384130607593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165.03142101298741</v>
      </c>
      <c r="L14">
        <v>65.228524895107114</v>
      </c>
      <c r="M14">
        <v>0</v>
      </c>
      <c r="N14">
        <v>30.00016540225829</v>
      </c>
      <c r="O14">
        <v>50.381133878918106</v>
      </c>
      <c r="P14">
        <v>50.182154986106809</v>
      </c>
      <c r="Q14">
        <v>5.0770448617631718</v>
      </c>
      <c r="R14">
        <v>10.769376756756754</v>
      </c>
      <c r="S14">
        <v>6.7017513033175362</v>
      </c>
      <c r="T14">
        <v>0</v>
      </c>
      <c r="U14">
        <v>240.38523821054545</v>
      </c>
      <c r="V14">
        <v>3.6223520818115418</v>
      </c>
      <c r="W14">
        <v>10.640095297337648</v>
      </c>
      <c r="X14">
        <v>37.469057977782491</v>
      </c>
      <c r="Y14">
        <v>0</v>
      </c>
      <c r="Z14">
        <v>1.6562832000000001</v>
      </c>
      <c r="AA14">
        <v>9.9323161583722079</v>
      </c>
      <c r="AB14">
        <v>10.036104000000003</v>
      </c>
      <c r="AC14">
        <v>4.91568</v>
      </c>
      <c r="AD14">
        <v>4.6299000000000001</v>
      </c>
      <c r="AE14">
        <v>12.557578800000002</v>
      </c>
      <c r="AF14">
        <v>0</v>
      </c>
      <c r="AG14">
        <v>0</v>
      </c>
      <c r="AH14">
        <v>26.459400000000002</v>
      </c>
      <c r="AI14">
        <v>0</v>
      </c>
      <c r="AJ14">
        <v>0</v>
      </c>
      <c r="AK14">
        <v>12.988689999999998</v>
      </c>
      <c r="AL14">
        <v>19.181500000000007</v>
      </c>
      <c r="AM14">
        <v>0</v>
      </c>
      <c r="AN14">
        <v>0</v>
      </c>
      <c r="AO14">
        <v>3.5844480000000005</v>
      </c>
      <c r="AP14">
        <v>2.5701811935239158</v>
      </c>
      <c r="AQ14">
        <v>0</v>
      </c>
      <c r="AR14">
        <v>2.2432000000000007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756.85311388598086</v>
      </c>
      <c r="DN14">
        <v>31.782384130607593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165.03142101298741</v>
      </c>
      <c r="L15">
        <v>65.228524895107114</v>
      </c>
      <c r="M15">
        <v>0</v>
      </c>
      <c r="N15">
        <v>30.00016540225829</v>
      </c>
      <c r="O15">
        <v>50.381133878918106</v>
      </c>
      <c r="P15">
        <v>50.182154986106809</v>
      </c>
      <c r="Q15">
        <v>5.0770448617631718</v>
      </c>
      <c r="R15">
        <v>10.769376756756754</v>
      </c>
      <c r="S15">
        <v>6.7017513033175362</v>
      </c>
      <c r="T15">
        <v>0</v>
      </c>
      <c r="U15">
        <v>240.38523821054545</v>
      </c>
      <c r="V15">
        <v>3.6223520818115418</v>
      </c>
      <c r="W15">
        <v>10.637448507462688</v>
      </c>
      <c r="X15">
        <v>37.469057977782491</v>
      </c>
      <c r="Y15">
        <v>0</v>
      </c>
      <c r="Z15">
        <v>1.6562832000000001</v>
      </c>
      <c r="AA15">
        <v>9.9323161583722079</v>
      </c>
      <c r="AB15">
        <v>10.036104000000003</v>
      </c>
      <c r="AC15">
        <v>4.91568</v>
      </c>
      <c r="AD15">
        <v>4.6299000000000001</v>
      </c>
      <c r="AE15">
        <v>12.557578800000002</v>
      </c>
      <c r="AF15">
        <v>0</v>
      </c>
      <c r="AG15">
        <v>0</v>
      </c>
      <c r="AH15">
        <v>26.459400000000002</v>
      </c>
      <c r="AI15">
        <v>0</v>
      </c>
      <c r="AJ15">
        <v>0</v>
      </c>
      <c r="AK15">
        <v>12.988689999999998</v>
      </c>
      <c r="AL15">
        <v>19.181500000000007</v>
      </c>
      <c r="AM15">
        <v>0</v>
      </c>
      <c r="AN15">
        <v>0</v>
      </c>
      <c r="AO15">
        <v>3.5844480000000005</v>
      </c>
      <c r="AP15">
        <v>2.5701811935239158</v>
      </c>
      <c r="AQ15">
        <v>0</v>
      </c>
      <c r="AR15">
        <v>2.2432000000000007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756.85057376174416</v>
      </c>
      <c r="DN15">
        <v>31.782277464969308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165.03142101298741</v>
      </c>
      <c r="L16">
        <v>65.228524895107114</v>
      </c>
      <c r="M16">
        <v>0</v>
      </c>
      <c r="N16">
        <v>30.00016540225829</v>
      </c>
      <c r="O16">
        <v>50.381133878918106</v>
      </c>
      <c r="P16">
        <v>50.182154986106809</v>
      </c>
      <c r="Q16">
        <v>5.0770448617631718</v>
      </c>
      <c r="R16">
        <v>10.769376756756754</v>
      </c>
      <c r="S16">
        <v>6.7017513033175362</v>
      </c>
      <c r="T16">
        <v>0</v>
      </c>
      <c r="U16">
        <v>240.38523821054545</v>
      </c>
      <c r="V16">
        <v>3.6223520818115418</v>
      </c>
      <c r="W16">
        <v>10.637448507462688</v>
      </c>
      <c r="X16">
        <v>37.469057977782491</v>
      </c>
      <c r="Y16">
        <v>0</v>
      </c>
      <c r="Z16">
        <v>1.6562832000000001</v>
      </c>
      <c r="AA16">
        <v>9.9323161583722079</v>
      </c>
      <c r="AB16">
        <v>10.036104000000003</v>
      </c>
      <c r="AC16">
        <v>4.91568</v>
      </c>
      <c r="AD16">
        <v>4.6299000000000001</v>
      </c>
      <c r="AE16">
        <v>12.557578800000002</v>
      </c>
      <c r="AF16">
        <v>0</v>
      </c>
      <c r="AG16">
        <v>0</v>
      </c>
      <c r="AH16">
        <v>26.459400000000002</v>
      </c>
      <c r="AI16">
        <v>0</v>
      </c>
      <c r="AJ16">
        <v>0</v>
      </c>
      <c r="AK16">
        <v>12.988689999999998</v>
      </c>
      <c r="AL16">
        <v>19.181500000000007</v>
      </c>
      <c r="AM16">
        <v>0</v>
      </c>
      <c r="AN16">
        <v>0</v>
      </c>
      <c r="AO16">
        <v>3.5844480000000005</v>
      </c>
      <c r="AP16">
        <v>2.5701811935239158</v>
      </c>
      <c r="AQ16">
        <v>0</v>
      </c>
      <c r="AR16">
        <v>2.2432000000000007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756.85057376174416</v>
      </c>
      <c r="DN16">
        <v>31.782277464969308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165.03142101298741</v>
      </c>
      <c r="L17">
        <v>65.228524895107114</v>
      </c>
      <c r="M17">
        <v>0</v>
      </c>
      <c r="N17">
        <v>30.00016540225829</v>
      </c>
      <c r="O17">
        <v>50.381133878918106</v>
      </c>
      <c r="P17">
        <v>50.182154986106809</v>
      </c>
      <c r="Q17">
        <v>1.000392927308448</v>
      </c>
      <c r="R17">
        <v>10.769376756756754</v>
      </c>
      <c r="S17">
        <v>2.0009149447381067</v>
      </c>
      <c r="T17">
        <v>0</v>
      </c>
      <c r="U17">
        <v>238.80504524266516</v>
      </c>
      <c r="V17">
        <v>3.6223520818115418</v>
      </c>
      <c r="W17">
        <v>10.637448507462688</v>
      </c>
      <c r="X17">
        <v>37.469057977782491</v>
      </c>
      <c r="Y17">
        <v>0</v>
      </c>
      <c r="Z17">
        <v>1.6562832000000001</v>
      </c>
      <c r="AA17">
        <v>9.9323161583722079</v>
      </c>
      <c r="AB17">
        <v>10.036104000000003</v>
      </c>
      <c r="AC17">
        <v>4.91568</v>
      </c>
      <c r="AD17">
        <v>4.6299000000000001</v>
      </c>
      <c r="AE17">
        <v>12.557578800000002</v>
      </c>
      <c r="AF17">
        <v>0</v>
      </c>
      <c r="AG17">
        <v>0</v>
      </c>
      <c r="AH17">
        <v>26.459400000000002</v>
      </c>
      <c r="AI17">
        <v>0</v>
      </c>
      <c r="AJ17">
        <v>0</v>
      </c>
      <c r="AK17">
        <v>12.988689999999998</v>
      </c>
      <c r="AL17">
        <v>19.181500000000007</v>
      </c>
      <c r="AM17">
        <v>0</v>
      </c>
      <c r="AN17">
        <v>0</v>
      </c>
      <c r="AO17">
        <v>3.7338</v>
      </c>
      <c r="AP17">
        <v>2.5701811935239158</v>
      </c>
      <c r="AQ17">
        <v>0</v>
      </c>
      <c r="AR17">
        <v>2.2432000000000007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747.05364038455662</v>
      </c>
      <c r="DN17">
        <v>31.370881581242269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165.03142101298741</v>
      </c>
      <c r="L18">
        <v>65.228524895107114</v>
      </c>
      <c r="M18">
        <v>0</v>
      </c>
      <c r="N18">
        <v>30.00016540225829</v>
      </c>
      <c r="O18">
        <v>50.381133878918106</v>
      </c>
      <c r="P18">
        <v>50.182154986106809</v>
      </c>
      <c r="Q18">
        <v>1.000392927308448</v>
      </c>
      <c r="R18">
        <v>10.769376756756754</v>
      </c>
      <c r="S18">
        <v>2.0009149447381067</v>
      </c>
      <c r="T18">
        <v>0</v>
      </c>
      <c r="U18">
        <v>238.80504524266516</v>
      </c>
      <c r="V18">
        <v>3.6223520818115418</v>
      </c>
      <c r="W18">
        <v>10.637448507462688</v>
      </c>
      <c r="X18">
        <v>37.469057977782491</v>
      </c>
      <c r="Y18">
        <v>0</v>
      </c>
      <c r="Z18">
        <v>1.6562832000000001</v>
      </c>
      <c r="AA18">
        <v>9.9323161583722079</v>
      </c>
      <c r="AB18">
        <v>10.036104000000003</v>
      </c>
      <c r="AC18">
        <v>4.91568</v>
      </c>
      <c r="AD18">
        <v>4.6299000000000001</v>
      </c>
      <c r="AE18">
        <v>12.557578800000002</v>
      </c>
      <c r="AF18">
        <v>0</v>
      </c>
      <c r="AG18">
        <v>0</v>
      </c>
      <c r="AH18">
        <v>26.459400000000002</v>
      </c>
      <c r="AI18">
        <v>0</v>
      </c>
      <c r="AJ18">
        <v>0</v>
      </c>
      <c r="AK18">
        <v>12.988689999999998</v>
      </c>
      <c r="AL18">
        <v>19.181500000000007</v>
      </c>
      <c r="AM18">
        <v>0</v>
      </c>
      <c r="AN18">
        <v>0</v>
      </c>
      <c r="AO18">
        <v>3.7338</v>
      </c>
      <c r="AP18">
        <v>2.5701811935239158</v>
      </c>
      <c r="AQ18">
        <v>0</v>
      </c>
      <c r="AR18">
        <v>2.2432000000000007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747.05364038455662</v>
      </c>
      <c r="DN18">
        <v>31.370881581242269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165.03112803762576</v>
      </c>
      <c r="L19">
        <v>65.229860783553846</v>
      </c>
      <c r="M19">
        <v>0</v>
      </c>
      <c r="N19">
        <v>30.00016540225829</v>
      </c>
      <c r="O19">
        <v>50.381133878918106</v>
      </c>
      <c r="P19">
        <v>50.182154986106809</v>
      </c>
      <c r="Q19">
        <v>1.0006864600326264</v>
      </c>
      <c r="R19">
        <v>10.770650787288861</v>
      </c>
      <c r="S19">
        <v>2.0007713004484309</v>
      </c>
      <c r="T19">
        <v>0</v>
      </c>
      <c r="U19">
        <v>238.80504524266516</v>
      </c>
      <c r="V19">
        <v>3.6223520818115418</v>
      </c>
      <c r="W19">
        <v>10.637448507462688</v>
      </c>
      <c r="X19">
        <v>37.469057977782491</v>
      </c>
      <c r="Y19">
        <v>0</v>
      </c>
      <c r="Z19">
        <v>1.6562832000000001</v>
      </c>
      <c r="AA19">
        <v>9.9323161583722079</v>
      </c>
      <c r="AB19">
        <v>10.036104000000003</v>
      </c>
      <c r="AC19">
        <v>4.91568</v>
      </c>
      <c r="AD19">
        <v>4.6299000000000001</v>
      </c>
      <c r="AE19">
        <v>12.557578800000002</v>
      </c>
      <c r="AF19">
        <v>0</v>
      </c>
      <c r="AG19">
        <v>0</v>
      </c>
      <c r="AH19">
        <v>26.459400000000002</v>
      </c>
      <c r="AI19">
        <v>0</v>
      </c>
      <c r="AJ19">
        <v>0</v>
      </c>
      <c r="AK19">
        <v>12.988689999999998</v>
      </c>
      <c r="AL19">
        <v>19.181500000000007</v>
      </c>
      <c r="AM19">
        <v>0</v>
      </c>
      <c r="AN19">
        <v>0</v>
      </c>
      <c r="AO19">
        <v>3.7338</v>
      </c>
      <c r="AP19">
        <v>2.5701811935239158</v>
      </c>
      <c r="AQ19">
        <v>0</v>
      </c>
      <c r="AR19">
        <v>2.8040000000000003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747.59420775907188</v>
      </c>
      <c r="DN19">
        <v>31.393581038778684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165.03142101298741</v>
      </c>
      <c r="L20">
        <v>62.915960699131574</v>
      </c>
      <c r="M20">
        <v>0</v>
      </c>
      <c r="N20">
        <v>30.00016540225829</v>
      </c>
      <c r="O20">
        <v>50.381133878918106</v>
      </c>
      <c r="P20">
        <v>50.182154986106809</v>
      </c>
      <c r="Q20">
        <v>1.000392927308448</v>
      </c>
      <c r="R20">
        <v>10.769376756756754</v>
      </c>
      <c r="S20">
        <v>2.0009149447381067</v>
      </c>
      <c r="T20">
        <v>0</v>
      </c>
      <c r="U20">
        <v>238.80504524266516</v>
      </c>
      <c r="V20">
        <v>3.6223520818115418</v>
      </c>
      <c r="W20">
        <v>10.637448507462688</v>
      </c>
      <c r="X20">
        <v>37.469057977782491</v>
      </c>
      <c r="Y20">
        <v>0</v>
      </c>
      <c r="Z20">
        <v>1.6562832000000001</v>
      </c>
      <c r="AA20">
        <v>9.9323161583722079</v>
      </c>
      <c r="AB20">
        <v>10.036104000000003</v>
      </c>
      <c r="AC20">
        <v>4.91568</v>
      </c>
      <c r="AD20">
        <v>4.6299000000000001</v>
      </c>
      <c r="AE20">
        <v>12.557578800000002</v>
      </c>
      <c r="AF20">
        <v>0</v>
      </c>
      <c r="AG20">
        <v>0</v>
      </c>
      <c r="AH20">
        <v>26.459400000000002</v>
      </c>
      <c r="AI20">
        <v>0</v>
      </c>
      <c r="AJ20">
        <v>0</v>
      </c>
      <c r="AK20">
        <v>12.988689999999998</v>
      </c>
      <c r="AL20">
        <v>19.181500000000007</v>
      </c>
      <c r="AM20">
        <v>0</v>
      </c>
      <c r="AN20">
        <v>0</v>
      </c>
      <c r="AO20">
        <v>3.7338</v>
      </c>
      <c r="AP20">
        <v>2.5701811935239158</v>
      </c>
      <c r="AQ20">
        <v>0</v>
      </c>
      <c r="AR20">
        <v>12.337600000000004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754.52186821473799</v>
      </c>
      <c r="DN20">
        <v>31.684489555085271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165.03142101298741</v>
      </c>
      <c r="L21">
        <v>65.228524895107114</v>
      </c>
      <c r="M21">
        <v>0</v>
      </c>
      <c r="N21">
        <v>30.00016540225829</v>
      </c>
      <c r="O21">
        <v>50.381133878918106</v>
      </c>
      <c r="P21">
        <v>50.885630006596976</v>
      </c>
      <c r="Q21">
        <v>1.000392927308448</v>
      </c>
      <c r="R21">
        <v>10.769376756756754</v>
      </c>
      <c r="S21">
        <v>2.0009149447381067</v>
      </c>
      <c r="T21">
        <v>0</v>
      </c>
      <c r="U21">
        <v>238.80504524266516</v>
      </c>
      <c r="V21">
        <v>5.1467952475247536</v>
      </c>
      <c r="W21">
        <v>11.09692417739628</v>
      </c>
      <c r="X21">
        <v>37.469057977782491</v>
      </c>
      <c r="Y21">
        <v>0</v>
      </c>
      <c r="Z21">
        <v>1.6562832000000001</v>
      </c>
      <c r="AA21">
        <v>9.9323161583722079</v>
      </c>
      <c r="AB21">
        <v>10.036104000000003</v>
      </c>
      <c r="AC21">
        <v>4.91568</v>
      </c>
      <c r="AD21">
        <v>6.9448499999999989</v>
      </c>
      <c r="AE21">
        <v>12.557578800000002</v>
      </c>
      <c r="AF21">
        <v>0</v>
      </c>
      <c r="AG21">
        <v>0</v>
      </c>
      <c r="AH21">
        <v>26.459400000000002</v>
      </c>
      <c r="AI21">
        <v>0</v>
      </c>
      <c r="AJ21">
        <v>0</v>
      </c>
      <c r="AK21">
        <v>12.988689999999998</v>
      </c>
      <c r="AL21">
        <v>19.181500000000007</v>
      </c>
      <c r="AM21">
        <v>0</v>
      </c>
      <c r="AN21">
        <v>0</v>
      </c>
      <c r="AO21">
        <v>3.7338</v>
      </c>
      <c r="AP21">
        <v>2.862986645950691</v>
      </c>
      <c r="AQ21">
        <v>0</v>
      </c>
      <c r="AR21">
        <v>12.337600000000004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761.98693863429719</v>
      </c>
      <c r="DN21">
        <v>31.997982640065604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165.03142101298741</v>
      </c>
      <c r="L22">
        <v>65.228524895107114</v>
      </c>
      <c r="M22">
        <v>0</v>
      </c>
      <c r="N22">
        <v>30.00016540225829</v>
      </c>
      <c r="O22">
        <v>50.381133878918106</v>
      </c>
      <c r="P22">
        <v>50.926901622718049</v>
      </c>
      <c r="Q22">
        <v>1.000392927308448</v>
      </c>
      <c r="R22">
        <v>10.769376756756754</v>
      </c>
      <c r="S22">
        <v>2.0009149447381067</v>
      </c>
      <c r="T22">
        <v>0</v>
      </c>
      <c r="U22">
        <v>238.80504524266516</v>
      </c>
      <c r="V22">
        <v>5.1467952475247536</v>
      </c>
      <c r="W22">
        <v>11.09692417739628</v>
      </c>
      <c r="X22">
        <v>37.469057977782491</v>
      </c>
      <c r="Y22">
        <v>0</v>
      </c>
      <c r="Z22">
        <v>1.6562832000000001</v>
      </c>
      <c r="AA22">
        <v>9.9323161583722079</v>
      </c>
      <c r="AB22">
        <v>10.036104000000003</v>
      </c>
      <c r="AC22">
        <v>4.91568</v>
      </c>
      <c r="AD22">
        <v>6.9448499999999989</v>
      </c>
      <c r="AE22">
        <v>12.557578800000002</v>
      </c>
      <c r="AF22">
        <v>0</v>
      </c>
      <c r="AG22">
        <v>0</v>
      </c>
      <c r="AH22">
        <v>26.459400000000002</v>
      </c>
      <c r="AI22">
        <v>0</v>
      </c>
      <c r="AJ22">
        <v>0</v>
      </c>
      <c r="AK22">
        <v>12.988689999999998</v>
      </c>
      <c r="AL22">
        <v>19.181500000000007</v>
      </c>
      <c r="AM22">
        <v>0</v>
      </c>
      <c r="AN22">
        <v>0</v>
      </c>
      <c r="AO22">
        <v>3.3604200000000009</v>
      </c>
      <c r="AP22">
        <v>2.862986645950691</v>
      </c>
      <c r="AQ22">
        <v>0</v>
      </c>
      <c r="AR22">
        <v>2.2432000000000007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751.98061860370626</v>
      </c>
      <c r="DN22">
        <v>31.577794286777674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165.03142101298741</v>
      </c>
      <c r="L23">
        <v>65.228524895107114</v>
      </c>
      <c r="M23">
        <v>0</v>
      </c>
      <c r="N23">
        <v>30.00016540225829</v>
      </c>
      <c r="O23">
        <v>50.381133878918106</v>
      </c>
      <c r="P23">
        <v>50.926901622718049</v>
      </c>
      <c r="Q23">
        <v>4.872742105263157</v>
      </c>
      <c r="R23">
        <v>10.769376756756754</v>
      </c>
      <c r="S23">
        <v>6.4302430167597757</v>
      </c>
      <c r="T23">
        <v>0</v>
      </c>
      <c r="U23">
        <v>238.80504524266516</v>
      </c>
      <c r="V23">
        <v>5.1467952475247536</v>
      </c>
      <c r="W23">
        <v>11.09692417739628</v>
      </c>
      <c r="X23">
        <v>37.469057977782491</v>
      </c>
      <c r="Y23">
        <v>0</v>
      </c>
      <c r="Z23">
        <v>1.6562832000000001</v>
      </c>
      <c r="AA23">
        <v>9.9323161583722079</v>
      </c>
      <c r="AB23">
        <v>10.036104000000003</v>
      </c>
      <c r="AC23">
        <v>4.91568</v>
      </c>
      <c r="AD23">
        <v>6.9448499999999989</v>
      </c>
      <c r="AE23">
        <v>12.557578800000002</v>
      </c>
      <c r="AF23">
        <v>0</v>
      </c>
      <c r="AG23">
        <v>0</v>
      </c>
      <c r="AH23">
        <v>26.459400000000002</v>
      </c>
      <c r="AI23">
        <v>0</v>
      </c>
      <c r="AJ23">
        <v>0</v>
      </c>
      <c r="AK23">
        <v>12.988689999999998</v>
      </c>
      <c r="AL23">
        <v>19.181500000000007</v>
      </c>
      <c r="AM23">
        <v>0</v>
      </c>
      <c r="AN23">
        <v>0</v>
      </c>
      <c r="AO23">
        <v>3.3604200000000009</v>
      </c>
      <c r="AP23">
        <v>2.862986645950691</v>
      </c>
      <c r="AQ23">
        <v>0</v>
      </c>
      <c r="AR23">
        <v>2.2432000000000007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759.94773823004141</v>
      </c>
      <c r="DN23">
        <v>31.912351910418998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165.03142101298741</v>
      </c>
      <c r="L24">
        <v>65.228524895107114</v>
      </c>
      <c r="M24">
        <v>0</v>
      </c>
      <c r="N24">
        <v>30.00016540225829</v>
      </c>
      <c r="O24">
        <v>50.381133878918106</v>
      </c>
      <c r="P24">
        <v>50.926901622718049</v>
      </c>
      <c r="Q24">
        <v>4.872742105263157</v>
      </c>
      <c r="R24">
        <v>10.769376756756754</v>
      </c>
      <c r="S24">
        <v>6.4302430167597757</v>
      </c>
      <c r="T24">
        <v>0</v>
      </c>
      <c r="U24">
        <v>238.80504524266516</v>
      </c>
      <c r="V24">
        <v>5.1467952475247536</v>
      </c>
      <c r="W24">
        <v>11.09692417739628</v>
      </c>
      <c r="X24">
        <v>37.469057977782491</v>
      </c>
      <c r="Y24">
        <v>0</v>
      </c>
      <c r="Z24">
        <v>1.6562832000000001</v>
      </c>
      <c r="AA24">
        <v>9.9323161583722079</v>
      </c>
      <c r="AB24">
        <v>10.036104000000003</v>
      </c>
      <c r="AC24">
        <v>4.91568</v>
      </c>
      <c r="AD24">
        <v>6.9448499999999989</v>
      </c>
      <c r="AE24">
        <v>12.557578800000002</v>
      </c>
      <c r="AF24">
        <v>0</v>
      </c>
      <c r="AG24">
        <v>0</v>
      </c>
      <c r="AH24">
        <v>26.459400000000002</v>
      </c>
      <c r="AI24">
        <v>0</v>
      </c>
      <c r="AJ24">
        <v>0</v>
      </c>
      <c r="AK24">
        <v>12.988689999999998</v>
      </c>
      <c r="AL24">
        <v>19.181500000000007</v>
      </c>
      <c r="AM24">
        <v>0</v>
      </c>
      <c r="AN24">
        <v>0</v>
      </c>
      <c r="AO24">
        <v>3.3604200000000009</v>
      </c>
      <c r="AP24">
        <v>2.862986645950691</v>
      </c>
      <c r="AQ24">
        <v>0</v>
      </c>
      <c r="AR24">
        <v>2.2432000000000007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759.94773823004141</v>
      </c>
      <c r="DN24">
        <v>31.912351910418998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165.03142101298741</v>
      </c>
      <c r="L25">
        <v>65.228524895107114</v>
      </c>
      <c r="M25">
        <v>0</v>
      </c>
      <c r="N25">
        <v>30.00016540225829</v>
      </c>
      <c r="O25">
        <v>50.381133878918106</v>
      </c>
      <c r="P25">
        <v>50.926901622718049</v>
      </c>
      <c r="Q25">
        <v>4.872742105263157</v>
      </c>
      <c r="R25">
        <v>10.769376756756754</v>
      </c>
      <c r="S25">
        <v>6.4302430167597757</v>
      </c>
      <c r="T25">
        <v>0</v>
      </c>
      <c r="U25">
        <v>238.80504524266516</v>
      </c>
      <c r="V25">
        <v>4.9905160396039605</v>
      </c>
      <c r="W25">
        <v>11.09692417739628</v>
      </c>
      <c r="X25">
        <v>37.469057977782491</v>
      </c>
      <c r="Y25">
        <v>0</v>
      </c>
      <c r="Z25">
        <v>1.6562832000000001</v>
      </c>
      <c r="AA25">
        <v>9.9323161583722079</v>
      </c>
      <c r="AB25">
        <v>8.1264000000000021</v>
      </c>
      <c r="AC25">
        <v>4.91568</v>
      </c>
      <c r="AD25">
        <v>6.9448499999999989</v>
      </c>
      <c r="AE25">
        <v>12.557578800000002</v>
      </c>
      <c r="AF25">
        <v>0</v>
      </c>
      <c r="AG25">
        <v>0</v>
      </c>
      <c r="AH25">
        <v>26.459400000000002</v>
      </c>
      <c r="AI25">
        <v>0</v>
      </c>
      <c r="AJ25">
        <v>0</v>
      </c>
      <c r="AK25">
        <v>12.988689999999998</v>
      </c>
      <c r="AL25">
        <v>19.181500000000007</v>
      </c>
      <c r="AM25">
        <v>0</v>
      </c>
      <c r="AN25">
        <v>0</v>
      </c>
      <c r="AO25">
        <v>3.7338</v>
      </c>
      <c r="AP25">
        <v>2.862986645950691</v>
      </c>
      <c r="AQ25">
        <v>0</v>
      </c>
      <c r="AR25">
        <v>2.2432000000000007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758.32334686887828</v>
      </c>
      <c r="DN25">
        <v>31.844140063661236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165.03142101298741</v>
      </c>
      <c r="L26">
        <v>65.228524895107114</v>
      </c>
      <c r="M26">
        <v>0</v>
      </c>
      <c r="N26">
        <v>30.00016540225829</v>
      </c>
      <c r="O26">
        <v>50.381133878918106</v>
      </c>
      <c r="P26">
        <v>50.926901622718049</v>
      </c>
      <c r="Q26">
        <v>4.872742105263157</v>
      </c>
      <c r="R26">
        <v>10.769376756756754</v>
      </c>
      <c r="S26">
        <v>6.4302430167597757</v>
      </c>
      <c r="T26">
        <v>0</v>
      </c>
      <c r="U26">
        <v>238.80504524266516</v>
      </c>
      <c r="V26">
        <v>4.7748768824306485</v>
      </c>
      <c r="W26">
        <v>11.09692417739628</v>
      </c>
      <c r="X26">
        <v>37.469057977782491</v>
      </c>
      <c r="Y26">
        <v>0</v>
      </c>
      <c r="Z26">
        <v>1.6562832000000001</v>
      </c>
      <c r="AA26">
        <v>9.9323161583722079</v>
      </c>
      <c r="AB26">
        <v>8.1264000000000021</v>
      </c>
      <c r="AC26">
        <v>4.91568</v>
      </c>
      <c r="AD26">
        <v>6.9448499999999989</v>
      </c>
      <c r="AE26">
        <v>12.557578800000002</v>
      </c>
      <c r="AF26">
        <v>0</v>
      </c>
      <c r="AG26">
        <v>0</v>
      </c>
      <c r="AH26">
        <v>26.459400000000002</v>
      </c>
      <c r="AI26">
        <v>0</v>
      </c>
      <c r="AJ26">
        <v>0</v>
      </c>
      <c r="AK26">
        <v>12.988689999999998</v>
      </c>
      <c r="AL26">
        <v>19.181500000000007</v>
      </c>
      <c r="AM26">
        <v>0</v>
      </c>
      <c r="AN26">
        <v>0</v>
      </c>
      <c r="AO26">
        <v>3.7338</v>
      </c>
      <c r="AP26">
        <v>2.862986645950691</v>
      </c>
      <c r="AQ26">
        <v>0</v>
      </c>
      <c r="AR26">
        <v>2.2432000000000007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758.11639796618715</v>
      </c>
      <c r="DN26">
        <v>31.835449809179195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165.03142101298741</v>
      </c>
      <c r="L27">
        <v>65.228524895107114</v>
      </c>
      <c r="M27">
        <v>0</v>
      </c>
      <c r="N27">
        <v>30.00016540225829</v>
      </c>
      <c r="O27">
        <v>50.381133878918106</v>
      </c>
      <c r="P27">
        <v>50.926901622718049</v>
      </c>
      <c r="Q27">
        <v>4.872742105263157</v>
      </c>
      <c r="R27">
        <v>10.769376756756754</v>
      </c>
      <c r="S27">
        <v>6.4302430167597757</v>
      </c>
      <c r="T27">
        <v>0</v>
      </c>
      <c r="U27">
        <v>238.80504524266516</v>
      </c>
      <c r="V27">
        <v>4.7748768824306485</v>
      </c>
      <c r="W27">
        <v>11.09692417739628</v>
      </c>
      <c r="X27">
        <v>37.469057977782491</v>
      </c>
      <c r="Y27">
        <v>0</v>
      </c>
      <c r="Z27">
        <v>1.6562832000000001</v>
      </c>
      <c r="AA27">
        <v>10.705230943060082</v>
      </c>
      <c r="AB27">
        <v>8.1264000000000021</v>
      </c>
      <c r="AC27">
        <v>4.91568</v>
      </c>
      <c r="AD27">
        <v>6.9448499999999989</v>
      </c>
      <c r="AE27">
        <v>12.557578800000002</v>
      </c>
      <c r="AF27">
        <v>0</v>
      </c>
      <c r="AG27">
        <v>0</v>
      </c>
      <c r="AH27">
        <v>26.459400000000002</v>
      </c>
      <c r="AI27">
        <v>0</v>
      </c>
      <c r="AJ27">
        <v>0</v>
      </c>
      <c r="AK27">
        <v>12.988689999999998</v>
      </c>
      <c r="AL27">
        <v>19.181500000000007</v>
      </c>
      <c r="AM27">
        <v>0</v>
      </c>
      <c r="AN27">
        <v>0</v>
      </c>
      <c r="AO27">
        <v>3.7338</v>
      </c>
      <c r="AP27">
        <v>2.5701811935239158</v>
      </c>
      <c r="AQ27">
        <v>0</v>
      </c>
      <c r="AR27">
        <v>2.2432000000000007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758.57715861091947</v>
      </c>
      <c r="DN27">
        <v>31.854798496707879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165.03142101298741</v>
      </c>
      <c r="L28">
        <v>65.228524895107114</v>
      </c>
      <c r="M28">
        <v>0</v>
      </c>
      <c r="N28">
        <v>30.00016540225829</v>
      </c>
      <c r="O28">
        <v>50.381133878918106</v>
      </c>
      <c r="P28">
        <v>50.926901622718049</v>
      </c>
      <c r="Q28">
        <v>4.872742105263157</v>
      </c>
      <c r="R28">
        <v>10.769376756756754</v>
      </c>
      <c r="S28">
        <v>6.4302430167597757</v>
      </c>
      <c r="T28">
        <v>0</v>
      </c>
      <c r="U28">
        <v>238.80504524266516</v>
      </c>
      <c r="V28">
        <v>4.7748768824306485</v>
      </c>
      <c r="W28">
        <v>11.09692417739628</v>
      </c>
      <c r="X28">
        <v>37.469057977782491</v>
      </c>
      <c r="Y28">
        <v>0</v>
      </c>
      <c r="Z28">
        <v>4.9939955999999999</v>
      </c>
      <c r="AA28">
        <v>10.705230943060082</v>
      </c>
      <c r="AB28">
        <v>8.1264000000000021</v>
      </c>
      <c r="AC28">
        <v>4.91568</v>
      </c>
      <c r="AD28">
        <v>6.9448499999999989</v>
      </c>
      <c r="AE28">
        <v>12.557578800000002</v>
      </c>
      <c r="AF28">
        <v>0</v>
      </c>
      <c r="AG28">
        <v>0</v>
      </c>
      <c r="AH28">
        <v>29.706690000000002</v>
      </c>
      <c r="AI28">
        <v>0</v>
      </c>
      <c r="AJ28">
        <v>0</v>
      </c>
      <c r="AK28">
        <v>12.988689999999998</v>
      </c>
      <c r="AL28">
        <v>19.181500000000007</v>
      </c>
      <c r="AM28">
        <v>1.32054</v>
      </c>
      <c r="AN28">
        <v>0</v>
      </c>
      <c r="AO28">
        <v>3.7338</v>
      </c>
      <c r="AP28">
        <v>2.5701811935239158</v>
      </c>
      <c r="AQ28">
        <v>0</v>
      </c>
      <c r="AR28">
        <v>2.2432000000000007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766.16410768775495</v>
      </c>
      <c r="DN28">
        <v>32.173391819872414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165.03142101298741</v>
      </c>
      <c r="L29">
        <v>65.228524895107114</v>
      </c>
      <c r="M29">
        <v>0</v>
      </c>
      <c r="N29">
        <v>30.00016540225829</v>
      </c>
      <c r="O29">
        <v>50.381133878918106</v>
      </c>
      <c r="P29">
        <v>50.926901622718049</v>
      </c>
      <c r="Q29">
        <v>4.872742105263157</v>
      </c>
      <c r="R29">
        <v>10.769376756756754</v>
      </c>
      <c r="S29">
        <v>6.4302430167597757</v>
      </c>
      <c r="T29">
        <v>0</v>
      </c>
      <c r="U29">
        <v>238.80504524266516</v>
      </c>
      <c r="V29">
        <v>4.7748768824306485</v>
      </c>
      <c r="W29">
        <v>11.09692417739628</v>
      </c>
      <c r="X29">
        <v>37.469057977782491</v>
      </c>
      <c r="Y29">
        <v>0</v>
      </c>
      <c r="Z29">
        <v>4.9939955999999999</v>
      </c>
      <c r="AA29">
        <v>10.705230943060082</v>
      </c>
      <c r="AB29">
        <v>8.1264000000000021</v>
      </c>
      <c r="AC29">
        <v>4.91568</v>
      </c>
      <c r="AD29">
        <v>6.9448499999999989</v>
      </c>
      <c r="AE29">
        <v>12.557578800000002</v>
      </c>
      <c r="AF29">
        <v>0</v>
      </c>
      <c r="AG29">
        <v>0</v>
      </c>
      <c r="AH29">
        <v>29.706690000000002</v>
      </c>
      <c r="AI29">
        <v>0</v>
      </c>
      <c r="AJ29">
        <v>0</v>
      </c>
      <c r="AK29">
        <v>12.988689999999998</v>
      </c>
      <c r="AL29">
        <v>19.181500000000007</v>
      </c>
      <c r="AM29">
        <v>2.6749400000000003</v>
      </c>
      <c r="AN29">
        <v>0</v>
      </c>
      <c r="AO29">
        <v>3.7338</v>
      </c>
      <c r="AP29">
        <v>2.5701811935239158</v>
      </c>
      <c r="AQ29">
        <v>0</v>
      </c>
      <c r="AR29">
        <v>2.2432000000000007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767.463925520163</v>
      </c>
      <c r="DN29">
        <v>32.227973987464317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165.03142101298741</v>
      </c>
      <c r="L30">
        <v>65.228524895107114</v>
      </c>
      <c r="M30">
        <v>0</v>
      </c>
      <c r="N30">
        <v>30.00016540225829</v>
      </c>
      <c r="O30">
        <v>50.381133878918106</v>
      </c>
      <c r="P30">
        <v>50.926901622718049</v>
      </c>
      <c r="Q30">
        <v>4.872742105263157</v>
      </c>
      <c r="R30">
        <v>10.769376756756754</v>
      </c>
      <c r="S30">
        <v>6.4302430167597757</v>
      </c>
      <c r="T30">
        <v>0</v>
      </c>
      <c r="U30">
        <v>238.80504524266516</v>
      </c>
      <c r="V30">
        <v>4.7748768824306485</v>
      </c>
      <c r="W30">
        <v>11.09692417739628</v>
      </c>
      <c r="X30">
        <v>37.469057977782491</v>
      </c>
      <c r="Y30">
        <v>0</v>
      </c>
      <c r="Z30">
        <v>4.9939955999999999</v>
      </c>
      <c r="AA30">
        <v>10.705230943060082</v>
      </c>
      <c r="AB30">
        <v>8.1264000000000021</v>
      </c>
      <c r="AC30">
        <v>4.91568</v>
      </c>
      <c r="AD30">
        <v>6.9448499999999989</v>
      </c>
      <c r="AE30">
        <v>12.557578800000002</v>
      </c>
      <c r="AF30">
        <v>0</v>
      </c>
      <c r="AG30">
        <v>0</v>
      </c>
      <c r="AH30">
        <v>29.706690000000002</v>
      </c>
      <c r="AI30">
        <v>0</v>
      </c>
      <c r="AJ30">
        <v>0</v>
      </c>
      <c r="AK30">
        <v>12.988689999999998</v>
      </c>
      <c r="AL30">
        <v>19.181500000000007</v>
      </c>
      <c r="AM30">
        <v>2.6749400000000003</v>
      </c>
      <c r="AN30">
        <v>0</v>
      </c>
      <c r="AO30">
        <v>3.7338</v>
      </c>
      <c r="AP30">
        <v>2.5701811935239158</v>
      </c>
      <c r="AQ30">
        <v>0</v>
      </c>
      <c r="AR30">
        <v>2.2432000000000007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767.463925520163</v>
      </c>
      <c r="DN30">
        <v>32.227973987464317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165.03142101298741</v>
      </c>
      <c r="L31">
        <v>65.228524895107114</v>
      </c>
      <c r="M31">
        <v>0</v>
      </c>
      <c r="N31">
        <v>30.00016540225829</v>
      </c>
      <c r="O31">
        <v>50.381133878918106</v>
      </c>
      <c r="P31">
        <v>50.926901622718049</v>
      </c>
      <c r="Q31">
        <v>4.872742105263157</v>
      </c>
      <c r="R31">
        <v>10.769376756756754</v>
      </c>
      <c r="S31">
        <v>6.4302430167597757</v>
      </c>
      <c r="T31">
        <v>0</v>
      </c>
      <c r="U31">
        <v>238.80504524266516</v>
      </c>
      <c r="V31">
        <v>4.7748768824306485</v>
      </c>
      <c r="W31">
        <v>11.09692417739628</v>
      </c>
      <c r="X31">
        <v>37.469057977782491</v>
      </c>
      <c r="Y31">
        <v>0</v>
      </c>
      <c r="Z31">
        <v>4.9939955999999999</v>
      </c>
      <c r="AA31">
        <v>10.705230943060082</v>
      </c>
      <c r="AB31">
        <v>8.1264000000000021</v>
      </c>
      <c r="AC31">
        <v>4.91568</v>
      </c>
      <c r="AD31">
        <v>6.9448499999999989</v>
      </c>
      <c r="AE31">
        <v>12.557578800000002</v>
      </c>
      <c r="AF31">
        <v>0</v>
      </c>
      <c r="AG31">
        <v>0</v>
      </c>
      <c r="AH31">
        <v>29.706690000000002</v>
      </c>
      <c r="AI31">
        <v>0</v>
      </c>
      <c r="AJ31">
        <v>0</v>
      </c>
      <c r="AK31">
        <v>12.988689999999998</v>
      </c>
      <c r="AL31">
        <v>19.181500000000007</v>
      </c>
      <c r="AM31">
        <v>2.6749400000000003</v>
      </c>
      <c r="AN31">
        <v>0</v>
      </c>
      <c r="AO31">
        <v>3.7338</v>
      </c>
      <c r="AP31">
        <v>2.5701811935239158</v>
      </c>
      <c r="AQ31">
        <v>0</v>
      </c>
      <c r="AR31">
        <v>12.337600000000004</v>
      </c>
      <c r="AS31">
        <v>8.2007999999999992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782.56235802393053</v>
      </c>
      <c r="DN31">
        <v>32.861991483696656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165.03142101298741</v>
      </c>
      <c r="L32">
        <v>65.228524895107114</v>
      </c>
      <c r="M32">
        <v>0</v>
      </c>
      <c r="N32">
        <v>30.00016540225829</v>
      </c>
      <c r="O32">
        <v>50.381133878918106</v>
      </c>
      <c r="P32">
        <v>50.926901622718049</v>
      </c>
      <c r="Q32">
        <v>4.872742105263157</v>
      </c>
      <c r="R32">
        <v>10.769376756756754</v>
      </c>
      <c r="S32">
        <v>6.4302430167597757</v>
      </c>
      <c r="T32">
        <v>0</v>
      </c>
      <c r="U32">
        <v>238.80504524266516</v>
      </c>
      <c r="V32">
        <v>4.7748768824306485</v>
      </c>
      <c r="W32">
        <v>11.09692417739628</v>
      </c>
      <c r="X32">
        <v>37.469057977782491</v>
      </c>
      <c r="Y32">
        <v>0</v>
      </c>
      <c r="Z32">
        <v>1.6562832000000001</v>
      </c>
      <c r="AA32">
        <v>10.705230943060082</v>
      </c>
      <c r="AB32">
        <v>8.1264000000000021</v>
      </c>
      <c r="AC32">
        <v>4.91568</v>
      </c>
      <c r="AD32">
        <v>6.9448499999999989</v>
      </c>
      <c r="AE32">
        <v>12.557578800000002</v>
      </c>
      <c r="AF32">
        <v>0</v>
      </c>
      <c r="AG32">
        <v>0</v>
      </c>
      <c r="AH32">
        <v>29.706690000000002</v>
      </c>
      <c r="AI32">
        <v>0</v>
      </c>
      <c r="AJ32">
        <v>0</v>
      </c>
      <c r="AK32">
        <v>12.988689999999998</v>
      </c>
      <c r="AL32">
        <v>19.181500000000007</v>
      </c>
      <c r="AM32">
        <v>2.6749400000000003</v>
      </c>
      <c r="AN32">
        <v>0</v>
      </c>
      <c r="AO32">
        <v>3.7338</v>
      </c>
      <c r="AP32">
        <v>2.5701811935239158</v>
      </c>
      <c r="AQ32">
        <v>0</v>
      </c>
      <c r="AR32">
        <v>12.337600000000004</v>
      </c>
      <c r="AS32">
        <v>8.2007999999999992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779.35915538793051</v>
      </c>
      <c r="DN32">
        <v>32.727481719696641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165.03142101298741</v>
      </c>
      <c r="L33">
        <v>65.228524895107114</v>
      </c>
      <c r="M33">
        <v>0</v>
      </c>
      <c r="N33">
        <v>30.00016540225829</v>
      </c>
      <c r="O33">
        <v>50.381133878918106</v>
      </c>
      <c r="P33">
        <v>50.926901622718049</v>
      </c>
      <c r="Q33">
        <v>4.8728675675675683</v>
      </c>
      <c r="R33">
        <v>10.769376756756754</v>
      </c>
      <c r="S33">
        <v>6.4302430167597757</v>
      </c>
      <c r="T33">
        <v>0</v>
      </c>
      <c r="U33">
        <v>238.80504524266516</v>
      </c>
      <c r="V33">
        <v>4.7748768824306485</v>
      </c>
      <c r="W33">
        <v>11.09692417739628</v>
      </c>
      <c r="X33">
        <v>37.469057977782491</v>
      </c>
      <c r="Y33">
        <v>0</v>
      </c>
      <c r="Z33">
        <v>1.6562832000000001</v>
      </c>
      <c r="AA33">
        <v>10.705230943060082</v>
      </c>
      <c r="AB33">
        <v>8.1264000000000021</v>
      </c>
      <c r="AC33">
        <v>4.91568</v>
      </c>
      <c r="AD33">
        <v>6.9448499999999989</v>
      </c>
      <c r="AE33">
        <v>12.557578800000002</v>
      </c>
      <c r="AF33">
        <v>0</v>
      </c>
      <c r="AG33">
        <v>0</v>
      </c>
      <c r="AH33">
        <v>29.706690000000002</v>
      </c>
      <c r="AI33">
        <v>0</v>
      </c>
      <c r="AJ33">
        <v>0</v>
      </c>
      <c r="AK33">
        <v>12.988689999999998</v>
      </c>
      <c r="AL33">
        <v>19.181500000000007</v>
      </c>
      <c r="AM33">
        <v>1.32054</v>
      </c>
      <c r="AN33">
        <v>0</v>
      </c>
      <c r="AO33">
        <v>4.1071800000000014</v>
      </c>
      <c r="AP33">
        <v>2.5701811935239158</v>
      </c>
      <c r="AQ33">
        <v>0</v>
      </c>
      <c r="AR33">
        <v>2.2432000000000007</v>
      </c>
      <c r="AS33">
        <v>8.2007999999999992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768.73019504685635</v>
      </c>
      <c r="DN33">
        <v>32.28114752307539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165.03142101298741</v>
      </c>
      <c r="L34">
        <v>65.228524895107114</v>
      </c>
      <c r="M34">
        <v>0</v>
      </c>
      <c r="N34">
        <v>30.00016540225829</v>
      </c>
      <c r="O34">
        <v>50.381133878918106</v>
      </c>
      <c r="P34">
        <v>50.926901622718049</v>
      </c>
      <c r="Q34">
        <v>4.8728675675675683</v>
      </c>
      <c r="R34">
        <v>10.769376756756754</v>
      </c>
      <c r="S34">
        <v>6.4302430167597757</v>
      </c>
      <c r="T34">
        <v>0</v>
      </c>
      <c r="U34">
        <v>238.80504524266516</v>
      </c>
      <c r="V34">
        <v>4.7748768824306485</v>
      </c>
      <c r="W34">
        <v>11.09692417739628</v>
      </c>
      <c r="X34">
        <v>37.469057977782491</v>
      </c>
      <c r="Y34">
        <v>0</v>
      </c>
      <c r="Z34">
        <v>1.6562832000000001</v>
      </c>
      <c r="AA34">
        <v>10.705230943060082</v>
      </c>
      <c r="AB34">
        <v>8.1264000000000021</v>
      </c>
      <c r="AC34">
        <v>4.91568</v>
      </c>
      <c r="AD34">
        <v>6.9448499999999989</v>
      </c>
      <c r="AE34">
        <v>12.557578800000002</v>
      </c>
      <c r="AF34">
        <v>0</v>
      </c>
      <c r="AG34">
        <v>0</v>
      </c>
      <c r="AH34">
        <v>26.459400000000002</v>
      </c>
      <c r="AI34">
        <v>0</v>
      </c>
      <c r="AJ34">
        <v>0</v>
      </c>
      <c r="AK34">
        <v>12.988689999999998</v>
      </c>
      <c r="AL34">
        <v>19.181500000000007</v>
      </c>
      <c r="AM34">
        <v>0</v>
      </c>
      <c r="AN34">
        <v>0</v>
      </c>
      <c r="AO34">
        <v>4.1071800000000014</v>
      </c>
      <c r="AP34">
        <v>2.5701811935239158</v>
      </c>
      <c r="AQ34">
        <v>0</v>
      </c>
      <c r="AR34">
        <v>2.2432000000000007</v>
      </c>
      <c r="AS34">
        <v>8.2007999999999992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764.34644860602077</v>
      </c>
      <c r="DN34">
        <v>32.097063963910855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165.03112803762576</v>
      </c>
      <c r="L35">
        <v>58.872211119261827</v>
      </c>
      <c r="M35">
        <v>0</v>
      </c>
      <c r="N35">
        <v>30.00016540225829</v>
      </c>
      <c r="O35">
        <v>50.381133878918106</v>
      </c>
      <c r="P35">
        <v>50.926901622718049</v>
      </c>
      <c r="Q35">
        <v>2.4909867888655461</v>
      </c>
      <c r="R35">
        <v>11.219186264320786</v>
      </c>
      <c r="S35">
        <v>3.2917151988261191</v>
      </c>
      <c r="T35">
        <v>0</v>
      </c>
      <c r="U35">
        <v>238.80504524266516</v>
      </c>
      <c r="V35">
        <v>4.7748768824306485</v>
      </c>
      <c r="W35">
        <v>11.09692417739628</v>
      </c>
      <c r="X35">
        <v>37.469057977782491</v>
      </c>
      <c r="Y35">
        <v>0</v>
      </c>
      <c r="Z35">
        <v>1.6562832000000001</v>
      </c>
      <c r="AA35">
        <v>10.694796994772497</v>
      </c>
      <c r="AB35">
        <v>8.1264000000000021</v>
      </c>
      <c r="AC35">
        <v>4.91568</v>
      </c>
      <c r="AD35">
        <v>6.9448499999999989</v>
      </c>
      <c r="AE35">
        <v>12.557578800000002</v>
      </c>
      <c r="AF35">
        <v>0</v>
      </c>
      <c r="AG35">
        <v>0</v>
      </c>
      <c r="AH35">
        <v>26.459400000000002</v>
      </c>
      <c r="AI35">
        <v>0</v>
      </c>
      <c r="AJ35">
        <v>0</v>
      </c>
      <c r="AK35">
        <v>12.988689999999998</v>
      </c>
      <c r="AL35">
        <v>19.181500000000007</v>
      </c>
      <c r="AM35">
        <v>0</v>
      </c>
      <c r="AN35">
        <v>0</v>
      </c>
      <c r="AO35">
        <v>4.1071800000000014</v>
      </c>
      <c r="AP35">
        <v>2.5701811935239158</v>
      </c>
      <c r="AQ35">
        <v>0</v>
      </c>
      <c r="AR35">
        <v>2.2432000000000007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747.95890945045255</v>
      </c>
      <c r="DN35">
        <v>31.408913330912949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165.03112803762576</v>
      </c>
      <c r="L36">
        <v>19.995770143402453</v>
      </c>
      <c r="M36">
        <v>0</v>
      </c>
      <c r="N36">
        <v>30.00016540225829</v>
      </c>
      <c r="O36">
        <v>50.381133878918106</v>
      </c>
      <c r="P36">
        <v>50.926901622718049</v>
      </c>
      <c r="Q36">
        <v>2.4909867888655461</v>
      </c>
      <c r="R36">
        <v>10.770650787288861</v>
      </c>
      <c r="S36">
        <v>3.2917151988261191</v>
      </c>
      <c r="T36">
        <v>0</v>
      </c>
      <c r="U36">
        <v>238.80504524266516</v>
      </c>
      <c r="V36">
        <v>4.7748768824306485</v>
      </c>
      <c r="W36">
        <v>11.09692417739628</v>
      </c>
      <c r="X36">
        <v>37.469057977782491</v>
      </c>
      <c r="Y36">
        <v>0</v>
      </c>
      <c r="Z36">
        <v>1.6562832000000001</v>
      </c>
      <c r="AA36">
        <v>10.032642584214351</v>
      </c>
      <c r="AB36">
        <v>8.1264000000000021</v>
      </c>
      <c r="AC36">
        <v>4.91568</v>
      </c>
      <c r="AD36">
        <v>6.9448499999999989</v>
      </c>
      <c r="AE36">
        <v>12.557578800000002</v>
      </c>
      <c r="AF36">
        <v>0</v>
      </c>
      <c r="AG36">
        <v>0</v>
      </c>
      <c r="AH36">
        <v>26.459400000000002</v>
      </c>
      <c r="AI36">
        <v>0</v>
      </c>
      <c r="AJ36">
        <v>0</v>
      </c>
      <c r="AK36">
        <v>12.988689999999998</v>
      </c>
      <c r="AL36">
        <v>19.181500000000007</v>
      </c>
      <c r="AM36">
        <v>0</v>
      </c>
      <c r="AN36">
        <v>0</v>
      </c>
      <c r="AO36">
        <v>4.1071800000000014</v>
      </c>
      <c r="AP36">
        <v>2.5701811935239158</v>
      </c>
      <c r="AQ36">
        <v>0</v>
      </c>
      <c r="AR36">
        <v>2.2432000000000007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709.58327490694535</v>
      </c>
      <c r="DN36">
        <v>29.797417010970815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163.7376336564744</v>
      </c>
      <c r="L37">
        <v>19.995638214090992</v>
      </c>
      <c r="M37">
        <v>0</v>
      </c>
      <c r="N37">
        <v>30.00016540225829</v>
      </c>
      <c r="O37">
        <v>50.381133878918106</v>
      </c>
      <c r="P37">
        <v>50.926901622718049</v>
      </c>
      <c r="Q37">
        <v>2.5005697907949789</v>
      </c>
      <c r="R37">
        <v>10.770650787288861</v>
      </c>
      <c r="S37">
        <v>3.2917151988261191</v>
      </c>
      <c r="T37">
        <v>0</v>
      </c>
      <c r="U37">
        <v>238.80504524266516</v>
      </c>
      <c r="V37">
        <v>4.7748768824306485</v>
      </c>
      <c r="W37">
        <v>11.09692417739628</v>
      </c>
      <c r="X37">
        <v>37.469057977782491</v>
      </c>
      <c r="Y37">
        <v>0</v>
      </c>
      <c r="Z37">
        <v>1.6562832000000001</v>
      </c>
      <c r="AA37">
        <v>6.8221969572657599</v>
      </c>
      <c r="AB37">
        <v>8.1264000000000021</v>
      </c>
      <c r="AC37">
        <v>4.91568</v>
      </c>
      <c r="AD37">
        <v>6.9448499999999989</v>
      </c>
      <c r="AE37">
        <v>12.557578800000002</v>
      </c>
      <c r="AF37">
        <v>0</v>
      </c>
      <c r="AG37">
        <v>0</v>
      </c>
      <c r="AH37">
        <v>26.459400000000002</v>
      </c>
      <c r="AI37">
        <v>0</v>
      </c>
      <c r="AJ37">
        <v>0</v>
      </c>
      <c r="AK37">
        <v>12.988689999999998</v>
      </c>
      <c r="AL37">
        <v>19.181500000000007</v>
      </c>
      <c r="AM37">
        <v>0</v>
      </c>
      <c r="AN37">
        <v>0</v>
      </c>
      <c r="AO37">
        <v>4.4805600000000005</v>
      </c>
      <c r="AP37">
        <v>2.5701811935239158</v>
      </c>
      <c r="AQ37">
        <v>0</v>
      </c>
      <c r="AR37">
        <v>12.337600000000004</v>
      </c>
      <c r="AS37">
        <v>2.7335999999999996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715.47987956572899</v>
      </c>
      <c r="DN37">
        <v>30.044953416705138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165.0300723869411</v>
      </c>
      <c r="L38">
        <v>19.995638214090992</v>
      </c>
      <c r="M38">
        <v>0</v>
      </c>
      <c r="N38">
        <v>30.00016540225829</v>
      </c>
      <c r="O38">
        <v>50.381133878918106</v>
      </c>
      <c r="P38">
        <v>50.926901622718049</v>
      </c>
      <c r="Q38">
        <v>2.5005697907949789</v>
      </c>
      <c r="R38">
        <v>10.770650787288861</v>
      </c>
      <c r="S38">
        <v>3.2917151988261191</v>
      </c>
      <c r="T38">
        <v>0</v>
      </c>
      <c r="U38">
        <v>238.80504524266516</v>
      </c>
      <c r="V38">
        <v>4.7748768824306485</v>
      </c>
      <c r="W38">
        <v>11.09692417739628</v>
      </c>
      <c r="X38">
        <v>37.469057977782491</v>
      </c>
      <c r="Y38">
        <v>0</v>
      </c>
      <c r="Z38">
        <v>1.6562832000000001</v>
      </c>
      <c r="AA38">
        <v>6.8221969572657599</v>
      </c>
      <c r="AB38">
        <v>8.1264000000000021</v>
      </c>
      <c r="AC38">
        <v>4.91568</v>
      </c>
      <c r="AD38">
        <v>6.9448499999999989</v>
      </c>
      <c r="AE38">
        <v>12.557578800000002</v>
      </c>
      <c r="AF38">
        <v>0</v>
      </c>
      <c r="AG38">
        <v>0</v>
      </c>
      <c r="AH38">
        <v>26.459400000000002</v>
      </c>
      <c r="AI38">
        <v>0</v>
      </c>
      <c r="AJ38">
        <v>0</v>
      </c>
      <c r="AK38">
        <v>12.988689999999998</v>
      </c>
      <c r="AL38">
        <v>19.181500000000007</v>
      </c>
      <c r="AM38">
        <v>0</v>
      </c>
      <c r="AN38">
        <v>0</v>
      </c>
      <c r="AO38">
        <v>4.4805600000000005</v>
      </c>
      <c r="AP38">
        <v>2.5701811935239158</v>
      </c>
      <c r="AQ38">
        <v>0</v>
      </c>
      <c r="AR38">
        <v>12.337600000000004</v>
      </c>
      <c r="AS38">
        <v>2.7335999999999996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716.72023301535785</v>
      </c>
      <c r="DN38">
        <v>30.097038697542924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110.88668676052903</v>
      </c>
      <c r="L39">
        <v>19.995638214090992</v>
      </c>
      <c r="M39">
        <v>0</v>
      </c>
      <c r="N39">
        <v>30.00016540225829</v>
      </c>
      <c r="O39">
        <v>50.381133878918106</v>
      </c>
      <c r="P39">
        <v>50.926901622718049</v>
      </c>
      <c r="Q39">
        <v>2.0420612187499998</v>
      </c>
      <c r="R39">
        <v>10.770650787288861</v>
      </c>
      <c r="S39">
        <v>3.2917151988261191</v>
      </c>
      <c r="T39">
        <v>0</v>
      </c>
      <c r="U39">
        <v>238.80504524266516</v>
      </c>
      <c r="V39">
        <v>4.7748768824306485</v>
      </c>
      <c r="W39">
        <v>11.09692417739628</v>
      </c>
      <c r="X39">
        <v>37.469057977782491</v>
      </c>
      <c r="Y39">
        <v>0</v>
      </c>
      <c r="Z39">
        <v>1.6562832000000001</v>
      </c>
      <c r="AA39">
        <v>6.8221969572657599</v>
      </c>
      <c r="AB39">
        <v>8.1264000000000021</v>
      </c>
      <c r="AC39">
        <v>4.91568</v>
      </c>
      <c r="AD39">
        <v>6.9448499999999989</v>
      </c>
      <c r="AE39">
        <v>12.557578800000002</v>
      </c>
      <c r="AF39">
        <v>0</v>
      </c>
      <c r="AG39">
        <v>0</v>
      </c>
      <c r="AH39">
        <v>26.459400000000002</v>
      </c>
      <c r="AI39">
        <v>0</v>
      </c>
      <c r="AJ39">
        <v>0</v>
      </c>
      <c r="AK39">
        <v>12.988689999999998</v>
      </c>
      <c r="AL39">
        <v>19.181500000000007</v>
      </c>
      <c r="AM39">
        <v>0</v>
      </c>
      <c r="AN39">
        <v>0</v>
      </c>
      <c r="AO39">
        <v>4.4805600000000005</v>
      </c>
      <c r="AP39">
        <v>2.5701811935239158</v>
      </c>
      <c r="AQ39">
        <v>0</v>
      </c>
      <c r="AR39">
        <v>2.8040000000000003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655.16939915805983</v>
      </c>
      <c r="DN39">
        <v>27.512378356383863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134.58487513253817</v>
      </c>
      <c r="L40">
        <v>19.995638214090992</v>
      </c>
      <c r="M40">
        <v>0</v>
      </c>
      <c r="N40">
        <v>30.00016540225829</v>
      </c>
      <c r="O40">
        <v>50.381133878918106</v>
      </c>
      <c r="P40">
        <v>50.926901622718049</v>
      </c>
      <c r="Q40">
        <v>2.5005697907949789</v>
      </c>
      <c r="R40">
        <v>10.770650787288861</v>
      </c>
      <c r="S40">
        <v>3.2917151988261191</v>
      </c>
      <c r="T40">
        <v>0</v>
      </c>
      <c r="U40">
        <v>238.80504524266516</v>
      </c>
      <c r="V40">
        <v>4.7748768824306485</v>
      </c>
      <c r="W40">
        <v>11.09692417739628</v>
      </c>
      <c r="X40">
        <v>37.469057977782491</v>
      </c>
      <c r="Y40">
        <v>0</v>
      </c>
      <c r="Z40">
        <v>1.6562832000000001</v>
      </c>
      <c r="AA40">
        <v>6.8221969572657599</v>
      </c>
      <c r="AB40">
        <v>8.1264000000000021</v>
      </c>
      <c r="AC40">
        <v>4.91568</v>
      </c>
      <c r="AD40">
        <v>6.9448499999999989</v>
      </c>
      <c r="AE40">
        <v>12.557578800000002</v>
      </c>
      <c r="AF40">
        <v>0</v>
      </c>
      <c r="AG40">
        <v>0</v>
      </c>
      <c r="AH40">
        <v>26.459400000000002</v>
      </c>
      <c r="AI40">
        <v>0</v>
      </c>
      <c r="AJ40">
        <v>0</v>
      </c>
      <c r="AK40">
        <v>12.988689999999998</v>
      </c>
      <c r="AL40">
        <v>19.181500000000007</v>
      </c>
      <c r="AM40">
        <v>0</v>
      </c>
      <c r="AN40">
        <v>0</v>
      </c>
      <c r="AO40">
        <v>4.4805600000000005</v>
      </c>
      <c r="AP40">
        <v>2.5701811935239158</v>
      </c>
      <c r="AQ40">
        <v>0</v>
      </c>
      <c r="AR40">
        <v>2.8040000000000003</v>
      </c>
      <c r="AS40">
        <v>2.7335999999999996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678.3525812525113</v>
      </c>
      <c r="DN40">
        <v>28.485893205986493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80.003222618484941</v>
      </c>
      <c r="L41">
        <v>19.995638214090992</v>
      </c>
      <c r="M41">
        <v>0</v>
      </c>
      <c r="N41">
        <v>30.00016540225829</v>
      </c>
      <c r="O41">
        <v>50.381133878918106</v>
      </c>
      <c r="P41">
        <v>50.926901622718049</v>
      </c>
      <c r="Q41">
        <v>2.4909867888655461</v>
      </c>
      <c r="R41">
        <v>5.0005090166723365</v>
      </c>
      <c r="S41">
        <v>3.2917151988261191</v>
      </c>
      <c r="T41">
        <v>0</v>
      </c>
      <c r="U41">
        <v>238.80504524266516</v>
      </c>
      <c r="V41">
        <v>0</v>
      </c>
      <c r="W41">
        <v>11.09692417739628</v>
      </c>
      <c r="X41">
        <v>37.469057977782491</v>
      </c>
      <c r="Y41">
        <v>0</v>
      </c>
      <c r="Z41">
        <v>1.6562832000000001</v>
      </c>
      <c r="AA41">
        <v>3.5684103143533612</v>
      </c>
      <c r="AB41">
        <v>8.1264000000000021</v>
      </c>
      <c r="AC41">
        <v>4.91568</v>
      </c>
      <c r="AD41">
        <v>6.9448499999999989</v>
      </c>
      <c r="AE41">
        <v>12.557578800000002</v>
      </c>
      <c r="AF41">
        <v>0</v>
      </c>
      <c r="AG41">
        <v>0</v>
      </c>
      <c r="AH41">
        <v>26.459400000000002</v>
      </c>
      <c r="AI41">
        <v>0</v>
      </c>
      <c r="AJ41">
        <v>0</v>
      </c>
      <c r="AK41">
        <v>12.988689999999998</v>
      </c>
      <c r="AL41">
        <v>17.706000000000007</v>
      </c>
      <c r="AM41">
        <v>0</v>
      </c>
      <c r="AN41">
        <v>0</v>
      </c>
      <c r="AO41">
        <v>4.4805600000000005</v>
      </c>
      <c r="AP41">
        <v>2.5701811935239158</v>
      </c>
      <c r="AQ41">
        <v>0</v>
      </c>
      <c r="AR41">
        <v>2.8040000000000003</v>
      </c>
      <c r="AS41">
        <v>2.7335999999999996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611.30269483088887</v>
      </c>
      <c r="DN41">
        <v>25.670238815666647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80.003439166258616</v>
      </c>
      <c r="L42">
        <v>19.995638214090992</v>
      </c>
      <c r="M42">
        <v>0</v>
      </c>
      <c r="N42">
        <v>30.00016540225829</v>
      </c>
      <c r="O42">
        <v>50.381133878918106</v>
      </c>
      <c r="P42">
        <v>50.926901622718049</v>
      </c>
      <c r="Q42">
        <v>2.4909867888655461</v>
      </c>
      <c r="R42">
        <v>5.0005090166723365</v>
      </c>
      <c r="S42">
        <v>3.2917151988261191</v>
      </c>
      <c r="T42">
        <v>0</v>
      </c>
      <c r="U42">
        <v>238.80504524266516</v>
      </c>
      <c r="V42">
        <v>0</v>
      </c>
      <c r="W42">
        <v>11.09692417739628</v>
      </c>
      <c r="X42">
        <v>37.469057977782491</v>
      </c>
      <c r="Y42">
        <v>0</v>
      </c>
      <c r="Z42">
        <v>1.6562832000000001</v>
      </c>
      <c r="AA42">
        <v>0</v>
      </c>
      <c r="AB42">
        <v>8.1264000000000021</v>
      </c>
      <c r="AC42">
        <v>4.91568</v>
      </c>
      <c r="AD42">
        <v>6.9448499999999989</v>
      </c>
      <c r="AE42">
        <v>12.557578800000002</v>
      </c>
      <c r="AF42">
        <v>0</v>
      </c>
      <c r="AG42">
        <v>0</v>
      </c>
      <c r="AH42">
        <v>26.459400000000002</v>
      </c>
      <c r="AI42">
        <v>0</v>
      </c>
      <c r="AJ42">
        <v>0</v>
      </c>
      <c r="AK42">
        <v>12.988689999999998</v>
      </c>
      <c r="AL42">
        <v>17.706000000000007</v>
      </c>
      <c r="AM42">
        <v>0</v>
      </c>
      <c r="AN42">
        <v>0</v>
      </c>
      <c r="AO42">
        <v>4.4805600000000005</v>
      </c>
      <c r="AP42">
        <v>2.5701811935239158</v>
      </c>
      <c r="AQ42">
        <v>0</v>
      </c>
      <c r="AR42">
        <v>2.8040000000000003</v>
      </c>
      <c r="AS42">
        <v>2.7335999999999996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607.87837944301339</v>
      </c>
      <c r="DN42">
        <v>25.526360436962403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80.003439166258616</v>
      </c>
      <c r="L43">
        <v>19.995927218872321</v>
      </c>
      <c r="M43">
        <v>0</v>
      </c>
      <c r="N43">
        <v>30.00016540225829</v>
      </c>
      <c r="O43">
        <v>50.381133878918106</v>
      </c>
      <c r="P43">
        <v>50.926901622718049</v>
      </c>
      <c r="Q43">
        <v>0.9585340314136126</v>
      </c>
      <c r="R43">
        <v>4.8022464726027403</v>
      </c>
      <c r="S43">
        <v>1.9997405042016805</v>
      </c>
      <c r="T43">
        <v>0</v>
      </c>
      <c r="U43">
        <v>239.57250455580865</v>
      </c>
      <c r="V43">
        <v>0</v>
      </c>
      <c r="W43">
        <v>11.09692417739628</v>
      </c>
      <c r="X43">
        <v>37.469057977782491</v>
      </c>
      <c r="Y43">
        <v>0</v>
      </c>
      <c r="Z43">
        <v>1.6562832000000001</v>
      </c>
      <c r="AA43">
        <v>0</v>
      </c>
      <c r="AB43">
        <v>8.1264000000000021</v>
      </c>
      <c r="AC43">
        <v>4.91568</v>
      </c>
      <c r="AD43">
        <v>6.9448499999999989</v>
      </c>
      <c r="AE43">
        <v>12.557578800000002</v>
      </c>
      <c r="AF43">
        <v>0</v>
      </c>
      <c r="AG43">
        <v>0</v>
      </c>
      <c r="AH43">
        <v>26.459400000000002</v>
      </c>
      <c r="AI43">
        <v>0</v>
      </c>
      <c r="AJ43">
        <v>0</v>
      </c>
      <c r="AK43">
        <v>12.988689999999998</v>
      </c>
      <c r="AL43">
        <v>21.542300000000004</v>
      </c>
      <c r="AM43">
        <v>0</v>
      </c>
      <c r="AN43">
        <v>0</v>
      </c>
      <c r="AO43">
        <v>4.4805600000000005</v>
      </c>
      <c r="AP43">
        <v>2.5701811935239158</v>
      </c>
      <c r="AQ43">
        <v>0</v>
      </c>
      <c r="AR43">
        <v>4.2059999999999995</v>
      </c>
      <c r="AS43">
        <v>2.7335999999999996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610.7415084896719</v>
      </c>
      <c r="DN43">
        <v>25.646589712082687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80.003439166258616</v>
      </c>
      <c r="L44">
        <v>19.995927218872321</v>
      </c>
      <c r="M44">
        <v>0</v>
      </c>
      <c r="N44">
        <v>30.00016540225829</v>
      </c>
      <c r="O44">
        <v>50.381133878918106</v>
      </c>
      <c r="P44">
        <v>50.926901622718049</v>
      </c>
      <c r="Q44">
        <v>0.9585340314136126</v>
      </c>
      <c r="R44">
        <v>4.8015450386045186</v>
      </c>
      <c r="S44">
        <v>1.9997405042016805</v>
      </c>
      <c r="T44">
        <v>0</v>
      </c>
      <c r="U44">
        <v>239.5935696932888</v>
      </c>
      <c r="V44">
        <v>0</v>
      </c>
      <c r="W44">
        <v>11.09692417739628</v>
      </c>
      <c r="X44">
        <v>37.469057977782491</v>
      </c>
      <c r="Y44">
        <v>0</v>
      </c>
      <c r="Z44">
        <v>1.6562832000000001</v>
      </c>
      <c r="AA44">
        <v>0</v>
      </c>
      <c r="AB44">
        <v>8.1264000000000021</v>
      </c>
      <c r="AC44">
        <v>4.91568</v>
      </c>
      <c r="AD44">
        <v>6.9448499999999989</v>
      </c>
      <c r="AE44">
        <v>12.557578800000002</v>
      </c>
      <c r="AF44">
        <v>0</v>
      </c>
      <c r="AG44">
        <v>0</v>
      </c>
      <c r="AH44">
        <v>26.459400000000002</v>
      </c>
      <c r="AI44">
        <v>0</v>
      </c>
      <c r="AJ44">
        <v>0</v>
      </c>
      <c r="AK44">
        <v>12.988689999999998</v>
      </c>
      <c r="AL44">
        <v>21.542300000000004</v>
      </c>
      <c r="AM44">
        <v>0</v>
      </c>
      <c r="AN44">
        <v>0</v>
      </c>
      <c r="AO44">
        <v>4.4805600000000005</v>
      </c>
      <c r="AP44">
        <v>2.5701811935239158</v>
      </c>
      <c r="AQ44">
        <v>0</v>
      </c>
      <c r="AR44">
        <v>12.337600000000004</v>
      </c>
      <c r="AS44">
        <v>2.7335999999999996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618.56494741927622</v>
      </c>
      <c r="DN44">
        <v>25.975114485960159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80.003439166258616</v>
      </c>
      <c r="L45">
        <v>19.995681866184789</v>
      </c>
      <c r="M45">
        <v>0</v>
      </c>
      <c r="N45">
        <v>30.00016540225829</v>
      </c>
      <c r="O45">
        <v>50.381133878918106</v>
      </c>
      <c r="P45">
        <v>50.926901622718049</v>
      </c>
      <c r="Q45">
        <v>0.9585340314136126</v>
      </c>
      <c r="R45">
        <v>4.8015450386045186</v>
      </c>
      <c r="S45">
        <v>1.9997405042016805</v>
      </c>
      <c r="T45">
        <v>0</v>
      </c>
      <c r="U45">
        <v>239.5935696932888</v>
      </c>
      <c r="V45">
        <v>0</v>
      </c>
      <c r="W45">
        <v>11.09692417739628</v>
      </c>
      <c r="X45">
        <v>37.469057977782491</v>
      </c>
      <c r="Y45">
        <v>0</v>
      </c>
      <c r="Z45">
        <v>1.6562832000000001</v>
      </c>
      <c r="AA45">
        <v>0</v>
      </c>
      <c r="AB45">
        <v>8.1264000000000021</v>
      </c>
      <c r="AC45">
        <v>4.91568</v>
      </c>
      <c r="AD45">
        <v>6.9448499999999989</v>
      </c>
      <c r="AE45">
        <v>12.557578800000002</v>
      </c>
      <c r="AF45">
        <v>0</v>
      </c>
      <c r="AG45">
        <v>0</v>
      </c>
      <c r="AH45">
        <v>26.459400000000002</v>
      </c>
      <c r="AI45">
        <v>0</v>
      </c>
      <c r="AJ45">
        <v>0</v>
      </c>
      <c r="AK45">
        <v>12.988689999999998</v>
      </c>
      <c r="AL45">
        <v>21.542300000000004</v>
      </c>
      <c r="AM45">
        <v>0</v>
      </c>
      <c r="AN45">
        <v>0</v>
      </c>
      <c r="AO45">
        <v>4.4805600000000005</v>
      </c>
      <c r="AP45">
        <v>2.5701811935239158</v>
      </c>
      <c r="AQ45">
        <v>0</v>
      </c>
      <c r="AR45">
        <v>12.337600000000004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621.97517845318703</v>
      </c>
      <c r="DN45">
        <v>26.118318099361922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80.002531892102454</v>
      </c>
      <c r="L46">
        <v>19.995735326445374</v>
      </c>
      <c r="M46">
        <v>0</v>
      </c>
      <c r="N46">
        <v>30.00016540225829</v>
      </c>
      <c r="O46">
        <v>50.381133878918106</v>
      </c>
      <c r="P46">
        <v>50.926901622718049</v>
      </c>
      <c r="Q46">
        <v>0.9585340314136126</v>
      </c>
      <c r="R46">
        <v>4.8015450386045186</v>
      </c>
      <c r="S46">
        <v>1.9997405042016805</v>
      </c>
      <c r="T46">
        <v>0</v>
      </c>
      <c r="U46">
        <v>239.5935696932888</v>
      </c>
      <c r="V46">
        <v>0</v>
      </c>
      <c r="W46">
        <v>11.09692417739628</v>
      </c>
      <c r="X46">
        <v>37.469057977782491</v>
      </c>
      <c r="Y46">
        <v>0</v>
      </c>
      <c r="Z46">
        <v>1.6562832000000001</v>
      </c>
      <c r="AA46">
        <v>0</v>
      </c>
      <c r="AB46">
        <v>8.1264000000000021</v>
      </c>
      <c r="AC46">
        <v>4.91568</v>
      </c>
      <c r="AD46">
        <v>6.9448499999999989</v>
      </c>
      <c r="AE46">
        <v>12.557578800000002</v>
      </c>
      <c r="AF46">
        <v>0</v>
      </c>
      <c r="AG46">
        <v>0</v>
      </c>
      <c r="AH46">
        <v>26.459400000000002</v>
      </c>
      <c r="AI46">
        <v>0</v>
      </c>
      <c r="AJ46">
        <v>0</v>
      </c>
      <c r="AK46">
        <v>12.988689999999998</v>
      </c>
      <c r="AL46">
        <v>21.542300000000004</v>
      </c>
      <c r="AM46">
        <v>0</v>
      </c>
      <c r="AN46">
        <v>0</v>
      </c>
      <c r="AO46">
        <v>4.4805600000000005</v>
      </c>
      <c r="AP46">
        <v>2.5701811935239158</v>
      </c>
      <c r="AQ46">
        <v>0</v>
      </c>
      <c r="AR46">
        <v>2.2432000000000007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612.28676337113916</v>
      </c>
      <c r="DN46">
        <v>25.71147936751408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80.003669790476195</v>
      </c>
      <c r="L47">
        <v>19.996013366659422</v>
      </c>
      <c r="M47">
        <v>0</v>
      </c>
      <c r="N47">
        <v>30.00016540225829</v>
      </c>
      <c r="O47">
        <v>50.381133878918106</v>
      </c>
      <c r="P47">
        <v>50.926901622718049</v>
      </c>
      <c r="Q47">
        <v>0.95836407377706512</v>
      </c>
      <c r="R47">
        <v>4.8015450386045186</v>
      </c>
      <c r="S47">
        <v>1.9178166666666669</v>
      </c>
      <c r="T47">
        <v>0</v>
      </c>
      <c r="U47">
        <v>239.5935696932888</v>
      </c>
      <c r="V47">
        <v>0</v>
      </c>
      <c r="W47">
        <v>11.09692417739628</v>
      </c>
      <c r="X47">
        <v>37.469057977782491</v>
      </c>
      <c r="Y47">
        <v>0</v>
      </c>
      <c r="Z47">
        <v>1.6562832000000001</v>
      </c>
      <c r="AA47">
        <v>0</v>
      </c>
      <c r="AB47">
        <v>8.1264000000000021</v>
      </c>
      <c r="AC47">
        <v>4.91568</v>
      </c>
      <c r="AD47">
        <v>6.9448499999999989</v>
      </c>
      <c r="AE47">
        <v>12.557578800000002</v>
      </c>
      <c r="AF47">
        <v>0</v>
      </c>
      <c r="AG47">
        <v>0</v>
      </c>
      <c r="AH47">
        <v>26.459400000000002</v>
      </c>
      <c r="AI47">
        <v>0</v>
      </c>
      <c r="AJ47">
        <v>0</v>
      </c>
      <c r="AK47">
        <v>12.988689999999998</v>
      </c>
      <c r="AL47">
        <v>21.542300000000004</v>
      </c>
      <c r="AM47">
        <v>0</v>
      </c>
      <c r="AN47">
        <v>0</v>
      </c>
      <c r="AO47">
        <v>4.4805600000000005</v>
      </c>
      <c r="AP47">
        <v>2.5701811935239158</v>
      </c>
      <c r="AQ47">
        <v>0</v>
      </c>
      <c r="AR47">
        <v>2.2432000000000007</v>
      </c>
      <c r="AS47">
        <v>6.2872799999999991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612.20933678990866</v>
      </c>
      <c r="DN47">
        <v>25.708228092160915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80.003669790476195</v>
      </c>
      <c r="L48">
        <v>19.995755789693305</v>
      </c>
      <c r="M48">
        <v>0</v>
      </c>
      <c r="N48">
        <v>30.00016540225829</v>
      </c>
      <c r="O48">
        <v>50.381133878918106</v>
      </c>
      <c r="P48">
        <v>50.926901622718049</v>
      </c>
      <c r="Q48">
        <v>0.95836407377706512</v>
      </c>
      <c r="R48">
        <v>4.8015450386045186</v>
      </c>
      <c r="S48">
        <v>1.9178166666666669</v>
      </c>
      <c r="T48">
        <v>0</v>
      </c>
      <c r="U48">
        <v>239.5935696932888</v>
      </c>
      <c r="V48">
        <v>0</v>
      </c>
      <c r="W48">
        <v>11.09692417739628</v>
      </c>
      <c r="X48">
        <v>37.469057977782491</v>
      </c>
      <c r="Y48">
        <v>0</v>
      </c>
      <c r="Z48">
        <v>1.6562832000000001</v>
      </c>
      <c r="AA48">
        <v>0</v>
      </c>
      <c r="AB48">
        <v>8.1264000000000021</v>
      </c>
      <c r="AC48">
        <v>2.45784</v>
      </c>
      <c r="AD48">
        <v>6.9448499999999989</v>
      </c>
      <c r="AE48">
        <v>12.557578800000002</v>
      </c>
      <c r="AF48">
        <v>0</v>
      </c>
      <c r="AG48">
        <v>0</v>
      </c>
      <c r="AH48">
        <v>26.459400000000002</v>
      </c>
      <c r="AI48">
        <v>0</v>
      </c>
      <c r="AJ48">
        <v>0</v>
      </c>
      <c r="AK48">
        <v>12.988689999999998</v>
      </c>
      <c r="AL48">
        <v>21.542300000000004</v>
      </c>
      <c r="AM48">
        <v>0</v>
      </c>
      <c r="AN48">
        <v>0</v>
      </c>
      <c r="AO48">
        <v>4.4805600000000005</v>
      </c>
      <c r="AP48">
        <v>2.5701811935239158</v>
      </c>
      <c r="AQ48">
        <v>0</v>
      </c>
      <c r="AR48">
        <v>2.2432000000000007</v>
      </c>
      <c r="AS48">
        <v>6.2872799999999991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609.8503005583201</v>
      </c>
      <c r="DN48">
        <v>25.609166746783444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80.003669790476195</v>
      </c>
      <c r="L49">
        <v>19.996071682561681</v>
      </c>
      <c r="M49">
        <v>0</v>
      </c>
      <c r="N49">
        <v>30.00016540225829</v>
      </c>
      <c r="O49">
        <v>50.381133878918106</v>
      </c>
      <c r="P49">
        <v>50.926901622718049</v>
      </c>
      <c r="Q49">
        <v>0.95836407377706512</v>
      </c>
      <c r="R49">
        <v>4.8015450386045186</v>
      </c>
      <c r="S49">
        <v>1.9178166666666669</v>
      </c>
      <c r="T49">
        <v>0</v>
      </c>
      <c r="U49">
        <v>239.5935696932888</v>
      </c>
      <c r="V49">
        <v>0</v>
      </c>
      <c r="W49">
        <v>11.09692417739628</v>
      </c>
      <c r="X49">
        <v>37.469057977782491</v>
      </c>
      <c r="Y49">
        <v>0</v>
      </c>
      <c r="Z49">
        <v>1.6562832000000001</v>
      </c>
      <c r="AA49">
        <v>0</v>
      </c>
      <c r="AB49">
        <v>8.1264000000000021</v>
      </c>
      <c r="AC49">
        <v>2.45784</v>
      </c>
      <c r="AD49">
        <v>6.9448499999999989</v>
      </c>
      <c r="AE49">
        <v>12.557578800000002</v>
      </c>
      <c r="AF49">
        <v>0</v>
      </c>
      <c r="AG49">
        <v>0</v>
      </c>
      <c r="AH49">
        <v>26.459400000000002</v>
      </c>
      <c r="AI49">
        <v>0</v>
      </c>
      <c r="AJ49">
        <v>0</v>
      </c>
      <c r="AK49">
        <v>12.988689999999998</v>
      </c>
      <c r="AL49">
        <v>17.706000000000007</v>
      </c>
      <c r="AM49">
        <v>0</v>
      </c>
      <c r="AN49">
        <v>0</v>
      </c>
      <c r="AO49">
        <v>4.4805600000000005</v>
      </c>
      <c r="AP49">
        <v>2.5701811935239158</v>
      </c>
      <c r="AQ49">
        <v>0</v>
      </c>
      <c r="AR49">
        <v>3.9256000000000006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604.20907455280087</v>
      </c>
      <c r="DN49">
        <v>25.372278645171153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80.003669790476195</v>
      </c>
      <c r="L50">
        <v>19.996071682561681</v>
      </c>
      <c r="M50">
        <v>0</v>
      </c>
      <c r="N50">
        <v>30.00016540225829</v>
      </c>
      <c r="O50">
        <v>50.381133878918106</v>
      </c>
      <c r="P50">
        <v>50.926901622718049</v>
      </c>
      <c r="Q50">
        <v>0.95836407377706512</v>
      </c>
      <c r="R50">
        <v>4.8015450386045186</v>
      </c>
      <c r="S50">
        <v>1.9178166666666669</v>
      </c>
      <c r="T50">
        <v>0</v>
      </c>
      <c r="U50">
        <v>239.5935696932888</v>
      </c>
      <c r="V50">
        <v>0</v>
      </c>
      <c r="W50">
        <v>11.09692417739628</v>
      </c>
      <c r="X50">
        <v>37.469057977782491</v>
      </c>
      <c r="Y50">
        <v>0</v>
      </c>
      <c r="Z50">
        <v>1.6562832000000001</v>
      </c>
      <c r="AA50">
        <v>0</v>
      </c>
      <c r="AB50">
        <v>4.7404000000000011</v>
      </c>
      <c r="AC50">
        <v>2.45784</v>
      </c>
      <c r="AD50">
        <v>6.9448499999999989</v>
      </c>
      <c r="AE50">
        <v>12.557578800000002</v>
      </c>
      <c r="AF50">
        <v>0</v>
      </c>
      <c r="AG50">
        <v>0</v>
      </c>
      <c r="AH50">
        <v>26.459400000000002</v>
      </c>
      <c r="AI50">
        <v>0</v>
      </c>
      <c r="AJ50">
        <v>0</v>
      </c>
      <c r="AK50">
        <v>12.988689999999998</v>
      </c>
      <c r="AL50">
        <v>17.706000000000007</v>
      </c>
      <c r="AM50">
        <v>0</v>
      </c>
      <c r="AN50">
        <v>0</v>
      </c>
      <c r="AO50">
        <v>4.4805600000000005</v>
      </c>
      <c r="AP50">
        <v>2.5701811935239158</v>
      </c>
      <c r="AQ50">
        <v>0</v>
      </c>
      <c r="AR50">
        <v>3.9256000000000006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600.95953035280093</v>
      </c>
      <c r="DN50">
        <v>25.235822845171153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80.003669790476195</v>
      </c>
      <c r="L51">
        <v>19.996071682561681</v>
      </c>
      <c r="M51">
        <v>0</v>
      </c>
      <c r="N51">
        <v>30.00016540225829</v>
      </c>
      <c r="O51">
        <v>50.381133878918106</v>
      </c>
      <c r="P51">
        <v>50.926901622718049</v>
      </c>
      <c r="Q51">
        <v>0.95836407377706512</v>
      </c>
      <c r="R51">
        <v>4.8015450386045186</v>
      </c>
      <c r="S51">
        <v>1.9178166666666669</v>
      </c>
      <c r="T51">
        <v>0</v>
      </c>
      <c r="U51">
        <v>240.34962123505375</v>
      </c>
      <c r="V51">
        <v>0</v>
      </c>
      <c r="W51">
        <v>11.09692417739628</v>
      </c>
      <c r="X51">
        <v>37.469057977782491</v>
      </c>
      <c r="Y51">
        <v>0</v>
      </c>
      <c r="Z51">
        <v>1.6562832000000001</v>
      </c>
      <c r="AA51">
        <v>0</v>
      </c>
      <c r="AB51">
        <v>4.7404000000000011</v>
      </c>
      <c r="AC51">
        <v>2.45784</v>
      </c>
      <c r="AD51">
        <v>6.9448499999999989</v>
      </c>
      <c r="AE51">
        <v>12.557578800000002</v>
      </c>
      <c r="AF51">
        <v>0</v>
      </c>
      <c r="AG51">
        <v>0</v>
      </c>
      <c r="AH51">
        <v>26.459400000000002</v>
      </c>
      <c r="AI51">
        <v>0</v>
      </c>
      <c r="AJ51">
        <v>0</v>
      </c>
      <c r="AK51">
        <v>12.988689999999998</v>
      </c>
      <c r="AL51">
        <v>13.574600000000004</v>
      </c>
      <c r="AM51">
        <v>0</v>
      </c>
      <c r="AN51">
        <v>0</v>
      </c>
      <c r="AO51">
        <v>4.4805600000000005</v>
      </c>
      <c r="AP51">
        <v>2.5701811935239158</v>
      </c>
      <c r="AQ51">
        <v>0</v>
      </c>
      <c r="AR51">
        <v>3.9256000000000006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597.72020851041896</v>
      </c>
      <c r="DN51">
        <v>25.099796229318095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80.003669790476195</v>
      </c>
      <c r="L52">
        <v>19.995841614633719</v>
      </c>
      <c r="M52">
        <v>0</v>
      </c>
      <c r="N52">
        <v>30.00016540225829</v>
      </c>
      <c r="O52">
        <v>50.381133878918106</v>
      </c>
      <c r="P52">
        <v>50.926901622718049</v>
      </c>
      <c r="Q52">
        <v>0.95836407377706512</v>
      </c>
      <c r="R52">
        <v>4.8015450386045186</v>
      </c>
      <c r="S52">
        <v>1.9178166666666669</v>
      </c>
      <c r="T52">
        <v>0</v>
      </c>
      <c r="U52">
        <v>240.38523821054545</v>
      </c>
      <c r="V52">
        <v>0</v>
      </c>
      <c r="W52">
        <v>11.09692417739628</v>
      </c>
      <c r="X52">
        <v>37.469057977782491</v>
      </c>
      <c r="Y52">
        <v>0</v>
      </c>
      <c r="Z52">
        <v>1.6562832000000001</v>
      </c>
      <c r="AA52">
        <v>0</v>
      </c>
      <c r="AB52">
        <v>4.7404000000000011</v>
      </c>
      <c r="AC52">
        <v>2.45784</v>
      </c>
      <c r="AD52">
        <v>6.9448499999999989</v>
      </c>
      <c r="AE52">
        <v>12.557578800000002</v>
      </c>
      <c r="AF52">
        <v>0</v>
      </c>
      <c r="AG52">
        <v>0</v>
      </c>
      <c r="AH52">
        <v>26.459400000000002</v>
      </c>
      <c r="AI52">
        <v>0</v>
      </c>
      <c r="AJ52">
        <v>0</v>
      </c>
      <c r="AK52">
        <v>12.988689999999998</v>
      </c>
      <c r="AL52">
        <v>13.574600000000004</v>
      </c>
      <c r="AM52">
        <v>0</v>
      </c>
      <c r="AN52">
        <v>0</v>
      </c>
      <c r="AO52">
        <v>4.4805600000000005</v>
      </c>
      <c r="AP52">
        <v>2.5701811935239158</v>
      </c>
      <c r="AQ52">
        <v>0</v>
      </c>
      <c r="AR52">
        <v>3.9256000000000006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597.75416950079307</v>
      </c>
      <c r="DN52">
        <v>25.101222146507659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80.003669790476195</v>
      </c>
      <c r="L53">
        <v>19.995841614633719</v>
      </c>
      <c r="M53">
        <v>0</v>
      </c>
      <c r="N53">
        <v>30.00016540225829</v>
      </c>
      <c r="O53">
        <v>50.381133878918106</v>
      </c>
      <c r="P53">
        <v>50.926901622718049</v>
      </c>
      <c r="Q53">
        <v>0.95836407377706512</v>
      </c>
      <c r="R53">
        <v>4.8015450386045186</v>
      </c>
      <c r="S53">
        <v>1.9178166666666669</v>
      </c>
      <c r="T53">
        <v>0</v>
      </c>
      <c r="U53">
        <v>240.38523821054545</v>
      </c>
      <c r="V53">
        <v>0</v>
      </c>
      <c r="W53">
        <v>11.09692417739628</v>
      </c>
      <c r="X53">
        <v>37.469057977782491</v>
      </c>
      <c r="Y53">
        <v>0</v>
      </c>
      <c r="Z53">
        <v>1.6562832000000001</v>
      </c>
      <c r="AA53">
        <v>0</v>
      </c>
      <c r="AB53">
        <v>4.7404000000000011</v>
      </c>
      <c r="AC53">
        <v>2.45784</v>
      </c>
      <c r="AD53">
        <v>6.9448499999999989</v>
      </c>
      <c r="AE53">
        <v>12.557578800000002</v>
      </c>
      <c r="AF53">
        <v>0</v>
      </c>
      <c r="AG53">
        <v>0</v>
      </c>
      <c r="AH53">
        <v>26.459400000000002</v>
      </c>
      <c r="AI53">
        <v>0</v>
      </c>
      <c r="AJ53">
        <v>0</v>
      </c>
      <c r="AK53">
        <v>12.988689999999998</v>
      </c>
      <c r="AL53">
        <v>16.230500000000003</v>
      </c>
      <c r="AM53">
        <v>0</v>
      </c>
      <c r="AN53">
        <v>0</v>
      </c>
      <c r="AO53">
        <v>4.4805600000000005</v>
      </c>
      <c r="AP53">
        <v>2.5701811935239158</v>
      </c>
      <c r="AQ53">
        <v>0</v>
      </c>
      <c r="AR53">
        <v>4.2059999999999995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600.5721367631736</v>
      </c>
      <c r="DN53">
        <v>25.219554884127078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80.003669790476195</v>
      </c>
      <c r="L54">
        <v>19.996071682561681</v>
      </c>
      <c r="M54">
        <v>0</v>
      </c>
      <c r="N54">
        <v>30.00016540225829</v>
      </c>
      <c r="O54">
        <v>50.381133878918106</v>
      </c>
      <c r="P54">
        <v>50.926901622718049</v>
      </c>
      <c r="Q54">
        <v>0.95836407377706512</v>
      </c>
      <c r="R54">
        <v>4.8015450386045186</v>
      </c>
      <c r="S54">
        <v>1.9178166666666669</v>
      </c>
      <c r="T54">
        <v>0</v>
      </c>
      <c r="U54">
        <v>240.38523821054545</v>
      </c>
      <c r="V54">
        <v>0</v>
      </c>
      <c r="W54">
        <v>11.09692417739628</v>
      </c>
      <c r="X54">
        <v>37.469057977782491</v>
      </c>
      <c r="Y54">
        <v>0</v>
      </c>
      <c r="Z54">
        <v>1.6562832000000001</v>
      </c>
      <c r="AA54">
        <v>0</v>
      </c>
      <c r="AB54">
        <v>4.7404000000000011</v>
      </c>
      <c r="AC54">
        <v>2.45784</v>
      </c>
      <c r="AD54">
        <v>6.9448499999999989</v>
      </c>
      <c r="AE54">
        <v>12.557578800000002</v>
      </c>
      <c r="AF54">
        <v>0</v>
      </c>
      <c r="AG54">
        <v>0</v>
      </c>
      <c r="AH54">
        <v>26.459400000000002</v>
      </c>
      <c r="AI54">
        <v>0</v>
      </c>
      <c r="AJ54">
        <v>0</v>
      </c>
      <c r="AK54">
        <v>12.988689999999998</v>
      </c>
      <c r="AL54">
        <v>17.706000000000007</v>
      </c>
      <c r="AM54">
        <v>0</v>
      </c>
      <c r="AN54">
        <v>0</v>
      </c>
      <c r="AO54">
        <v>4.4805600000000005</v>
      </c>
      <c r="AP54">
        <v>2.5701811935239158</v>
      </c>
      <c r="AQ54">
        <v>0</v>
      </c>
      <c r="AR54">
        <v>4.2059999999999995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601.98839490874366</v>
      </c>
      <c r="DN54">
        <v>25.279026806484982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80.003669790476195</v>
      </c>
      <c r="L55">
        <v>32.38567289957011</v>
      </c>
      <c r="M55">
        <v>0</v>
      </c>
      <c r="N55">
        <v>30.00016540225829</v>
      </c>
      <c r="O55">
        <v>50.381133878918106</v>
      </c>
      <c r="P55">
        <v>50.926901622718049</v>
      </c>
      <c r="Q55">
        <v>0.95836407377706512</v>
      </c>
      <c r="R55">
        <v>4.8015450386045186</v>
      </c>
      <c r="S55">
        <v>1.9178166666666669</v>
      </c>
      <c r="T55">
        <v>0</v>
      </c>
      <c r="U55">
        <v>240.38523821054545</v>
      </c>
      <c r="V55">
        <v>0</v>
      </c>
      <c r="W55">
        <v>11.09692417739628</v>
      </c>
      <c r="X55">
        <v>37.469057977782491</v>
      </c>
      <c r="Y55">
        <v>0</v>
      </c>
      <c r="Z55">
        <v>0</v>
      </c>
      <c r="AA55">
        <v>0</v>
      </c>
      <c r="AB55">
        <v>4.7404000000000011</v>
      </c>
      <c r="AC55">
        <v>2.45784</v>
      </c>
      <c r="AD55">
        <v>6.9448499999999989</v>
      </c>
      <c r="AE55">
        <v>12.557578800000002</v>
      </c>
      <c r="AF55">
        <v>0</v>
      </c>
      <c r="AG55">
        <v>0</v>
      </c>
      <c r="AH55">
        <v>26.459400000000002</v>
      </c>
      <c r="AI55">
        <v>0</v>
      </c>
      <c r="AJ55">
        <v>0</v>
      </c>
      <c r="AK55">
        <v>12.988689999999998</v>
      </c>
      <c r="AL55">
        <v>17.706000000000007</v>
      </c>
      <c r="AM55">
        <v>0</v>
      </c>
      <c r="AN55">
        <v>0</v>
      </c>
      <c r="AO55">
        <v>4.4805600000000005</v>
      </c>
      <c r="AP55">
        <v>2.5701811935239158</v>
      </c>
      <c r="AQ55">
        <v>0</v>
      </c>
      <c r="AR55">
        <v>5.0472000000000001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613.09645972340354</v>
      </c>
      <c r="DN55">
        <v>25.745480008833624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80.003669790476195</v>
      </c>
      <c r="L56">
        <v>19.996040311667905</v>
      </c>
      <c r="M56">
        <v>0</v>
      </c>
      <c r="N56">
        <v>30.00016540225829</v>
      </c>
      <c r="O56">
        <v>50.381133878918106</v>
      </c>
      <c r="P56">
        <v>50.926901622718049</v>
      </c>
      <c r="Q56">
        <v>0.95836407377706512</v>
      </c>
      <c r="R56">
        <v>4.8015450386045186</v>
      </c>
      <c r="S56">
        <v>1.9178166666666669</v>
      </c>
      <c r="T56">
        <v>0</v>
      </c>
      <c r="U56">
        <v>240.38523821054545</v>
      </c>
      <c r="V56">
        <v>0</v>
      </c>
      <c r="W56">
        <v>11.09692417739628</v>
      </c>
      <c r="X56">
        <v>37.469057977782491</v>
      </c>
      <c r="Y56">
        <v>0</v>
      </c>
      <c r="Z56">
        <v>0</v>
      </c>
      <c r="AA56">
        <v>0</v>
      </c>
      <c r="AB56">
        <v>4.7404000000000011</v>
      </c>
      <c r="AC56">
        <v>2.45784</v>
      </c>
      <c r="AD56">
        <v>6.9448499999999989</v>
      </c>
      <c r="AE56">
        <v>12.557578800000002</v>
      </c>
      <c r="AF56">
        <v>0</v>
      </c>
      <c r="AG56">
        <v>0</v>
      </c>
      <c r="AH56">
        <v>26.459400000000002</v>
      </c>
      <c r="AI56">
        <v>0</v>
      </c>
      <c r="AJ56">
        <v>0</v>
      </c>
      <c r="AK56">
        <v>12.988689999999998</v>
      </c>
      <c r="AL56">
        <v>17.706000000000007</v>
      </c>
      <c r="AM56">
        <v>0</v>
      </c>
      <c r="AN56">
        <v>0</v>
      </c>
      <c r="AO56">
        <v>4.4805600000000005</v>
      </c>
      <c r="AP56">
        <v>2.5701811935239158</v>
      </c>
      <c r="AQ56">
        <v>0</v>
      </c>
      <c r="AR56">
        <v>5.0472000000000001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601.2061292890578</v>
      </c>
      <c r="DN56">
        <v>25.246177855277047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124.79961036600106</v>
      </c>
      <c r="L57">
        <v>17.745124108534725</v>
      </c>
      <c r="M57">
        <v>0</v>
      </c>
      <c r="N57">
        <v>30.00016540225829</v>
      </c>
      <c r="O57">
        <v>50.381133878918106</v>
      </c>
      <c r="P57">
        <v>50.926901622718049</v>
      </c>
      <c r="Q57">
        <v>0.95836407377706512</v>
      </c>
      <c r="R57">
        <v>10.084117741440982</v>
      </c>
      <c r="S57">
        <v>1.9178166666666669</v>
      </c>
      <c r="T57">
        <v>0</v>
      </c>
      <c r="U57">
        <v>241.84793465507383</v>
      </c>
      <c r="V57">
        <v>4.1588509513742071</v>
      </c>
      <c r="W57">
        <v>11.09692417739628</v>
      </c>
      <c r="X57">
        <v>37.469057977782491</v>
      </c>
      <c r="Y57">
        <v>0</v>
      </c>
      <c r="Z57">
        <v>0</v>
      </c>
      <c r="AA57">
        <v>0</v>
      </c>
      <c r="AB57">
        <v>4.7404000000000011</v>
      </c>
      <c r="AC57">
        <v>2.45784</v>
      </c>
      <c r="AD57">
        <v>6.9448499999999989</v>
      </c>
      <c r="AE57">
        <v>12.557578800000002</v>
      </c>
      <c r="AF57">
        <v>0</v>
      </c>
      <c r="AG57">
        <v>0</v>
      </c>
      <c r="AH57">
        <v>26.459400000000002</v>
      </c>
      <c r="AI57">
        <v>0</v>
      </c>
      <c r="AJ57">
        <v>0</v>
      </c>
      <c r="AK57">
        <v>12.988689999999998</v>
      </c>
      <c r="AL57">
        <v>17.706000000000007</v>
      </c>
      <c r="AM57">
        <v>0</v>
      </c>
      <c r="AN57">
        <v>0</v>
      </c>
      <c r="AO57">
        <v>4.4805600000000005</v>
      </c>
      <c r="AP57">
        <v>2.5701811935239158</v>
      </c>
      <c r="AQ57">
        <v>0</v>
      </c>
      <c r="AR57">
        <v>4.2059999999999995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651.69397389541518</v>
      </c>
      <c r="DN57">
        <v>27.36627772005065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124.79961036600106</v>
      </c>
      <c r="L58">
        <v>18.620286144681934</v>
      </c>
      <c r="M58">
        <v>0</v>
      </c>
      <c r="N58">
        <v>30.00016540225829</v>
      </c>
      <c r="O58">
        <v>50.381133878918106</v>
      </c>
      <c r="P58">
        <v>50.926901622718049</v>
      </c>
      <c r="Q58">
        <v>0.95836407377706512</v>
      </c>
      <c r="R58">
        <v>10.396369360436291</v>
      </c>
      <c r="S58">
        <v>1.9178166666666669</v>
      </c>
      <c r="T58">
        <v>0</v>
      </c>
      <c r="U58">
        <v>241.95501157790275</v>
      </c>
      <c r="V58">
        <v>4.1588509513742071</v>
      </c>
      <c r="W58">
        <v>11.09692417739628</v>
      </c>
      <c r="X58">
        <v>37.469057977782491</v>
      </c>
      <c r="Y58">
        <v>0</v>
      </c>
      <c r="Z58">
        <v>0</v>
      </c>
      <c r="AA58">
        <v>0</v>
      </c>
      <c r="AB58">
        <v>4.7404000000000011</v>
      </c>
      <c r="AC58">
        <v>2.45784</v>
      </c>
      <c r="AD58">
        <v>6.9448499999999989</v>
      </c>
      <c r="AE58">
        <v>12.557578800000002</v>
      </c>
      <c r="AF58">
        <v>0</v>
      </c>
      <c r="AG58">
        <v>0</v>
      </c>
      <c r="AH58">
        <v>29.706690000000002</v>
      </c>
      <c r="AI58">
        <v>0</v>
      </c>
      <c r="AJ58">
        <v>0</v>
      </c>
      <c r="AK58">
        <v>12.988689999999998</v>
      </c>
      <c r="AL58">
        <v>19.181500000000007</v>
      </c>
      <c r="AM58">
        <v>0</v>
      </c>
      <c r="AN58">
        <v>0</v>
      </c>
      <c r="AO58">
        <v>4.4805600000000005</v>
      </c>
      <c r="AP58">
        <v>2.5701811935239158</v>
      </c>
      <c r="AQ58">
        <v>0</v>
      </c>
      <c r="AR58">
        <v>4.2059999999999995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657.46875799923214</v>
      </c>
      <c r="DN58">
        <v>27.608774194205211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124.79961036600106</v>
      </c>
      <c r="L59">
        <v>63.655735755043651</v>
      </c>
      <c r="M59">
        <v>0</v>
      </c>
      <c r="N59">
        <v>30.00016540225829</v>
      </c>
      <c r="O59">
        <v>50.381133878918106</v>
      </c>
      <c r="P59">
        <v>50.926901622718049</v>
      </c>
      <c r="Q59">
        <v>0.95836407377706512</v>
      </c>
      <c r="R59">
        <v>10.396369360436291</v>
      </c>
      <c r="S59">
        <v>1.9178166666666669</v>
      </c>
      <c r="T59">
        <v>0</v>
      </c>
      <c r="U59">
        <v>241.95501157790275</v>
      </c>
      <c r="V59">
        <v>4.1588509513742071</v>
      </c>
      <c r="W59">
        <v>11.09692417739628</v>
      </c>
      <c r="X59">
        <v>37.469057977782491</v>
      </c>
      <c r="Y59">
        <v>0</v>
      </c>
      <c r="Z59">
        <v>0</v>
      </c>
      <c r="AA59">
        <v>0</v>
      </c>
      <c r="AB59">
        <v>4.7404000000000011</v>
      </c>
      <c r="AC59">
        <v>2.45784</v>
      </c>
      <c r="AD59">
        <v>6.9448499999999989</v>
      </c>
      <c r="AE59">
        <v>12.557578800000002</v>
      </c>
      <c r="AF59">
        <v>0</v>
      </c>
      <c r="AG59">
        <v>0</v>
      </c>
      <c r="AH59">
        <v>31.270200000000003</v>
      </c>
      <c r="AI59">
        <v>0</v>
      </c>
      <c r="AJ59">
        <v>0</v>
      </c>
      <c r="AK59">
        <v>12.988689999999998</v>
      </c>
      <c r="AL59">
        <v>19.181500000000007</v>
      </c>
      <c r="AM59">
        <v>0</v>
      </c>
      <c r="AN59">
        <v>0</v>
      </c>
      <c r="AO59">
        <v>4.4805600000000005</v>
      </c>
      <c r="AP59">
        <v>2.5701811935239158</v>
      </c>
      <c r="AQ59">
        <v>0</v>
      </c>
      <c r="AR59">
        <v>4.2059999999999995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702.18977944863195</v>
      </c>
      <c r="DN59">
        <v>29.48671235516716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164.99872618192026</v>
      </c>
      <c r="L60">
        <v>65.228524895107114</v>
      </c>
      <c r="M60">
        <v>0</v>
      </c>
      <c r="N60">
        <v>30.00016540225829</v>
      </c>
      <c r="O60">
        <v>50.381133878918106</v>
      </c>
      <c r="P60">
        <v>50.926901622718049</v>
      </c>
      <c r="Q60">
        <v>0.95930748560460655</v>
      </c>
      <c r="R60">
        <v>10.396369360436291</v>
      </c>
      <c r="S60">
        <v>1.886188471281296</v>
      </c>
      <c r="T60">
        <v>0</v>
      </c>
      <c r="U60">
        <v>241.95501157790275</v>
      </c>
      <c r="V60">
        <v>4.1588509513742071</v>
      </c>
      <c r="W60">
        <v>11.09692417739628</v>
      </c>
      <c r="X60">
        <v>37.469057977782491</v>
      </c>
      <c r="Y60">
        <v>0</v>
      </c>
      <c r="Z60">
        <v>0</v>
      </c>
      <c r="AA60">
        <v>0</v>
      </c>
      <c r="AB60">
        <v>4.7404000000000011</v>
      </c>
      <c r="AC60">
        <v>2.45784</v>
      </c>
      <c r="AD60">
        <v>6.9448499999999989</v>
      </c>
      <c r="AE60">
        <v>12.557578800000002</v>
      </c>
      <c r="AF60">
        <v>0</v>
      </c>
      <c r="AG60">
        <v>0</v>
      </c>
      <c r="AH60">
        <v>31.270200000000003</v>
      </c>
      <c r="AI60">
        <v>0</v>
      </c>
      <c r="AJ60">
        <v>0</v>
      </c>
      <c r="AK60">
        <v>12.988689999999998</v>
      </c>
      <c r="AL60">
        <v>19.181500000000007</v>
      </c>
      <c r="AM60">
        <v>0</v>
      </c>
      <c r="AN60">
        <v>0</v>
      </c>
      <c r="AO60">
        <v>4.4805600000000005</v>
      </c>
      <c r="AP60">
        <v>2.5701811935239158</v>
      </c>
      <c r="AQ60">
        <v>0</v>
      </c>
      <c r="AR60">
        <v>4.2059999999999995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742.24882833474055</v>
      </c>
      <c r="DN60">
        <v>31.168883641483401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165.03142101298741</v>
      </c>
      <c r="L61">
        <v>65.228524895107114</v>
      </c>
      <c r="M61">
        <v>0</v>
      </c>
      <c r="N61">
        <v>30.00016540225829</v>
      </c>
      <c r="O61">
        <v>50.381133878918106</v>
      </c>
      <c r="P61">
        <v>50.926901622718049</v>
      </c>
      <c r="Q61">
        <v>0.95930748560460655</v>
      </c>
      <c r="R61">
        <v>10.396369360436291</v>
      </c>
      <c r="S61">
        <v>1.9178427399903524</v>
      </c>
      <c r="T61">
        <v>0</v>
      </c>
      <c r="U61">
        <v>242.71106293842556</v>
      </c>
      <c r="V61">
        <v>4.6045697674418609</v>
      </c>
      <c r="W61">
        <v>11.09692417739628</v>
      </c>
      <c r="X61">
        <v>37.469057977782491</v>
      </c>
      <c r="Y61">
        <v>0</v>
      </c>
      <c r="Z61">
        <v>0</v>
      </c>
      <c r="AA61">
        <v>0</v>
      </c>
      <c r="AB61">
        <v>4.7404000000000011</v>
      </c>
      <c r="AC61">
        <v>2.45784</v>
      </c>
      <c r="AD61">
        <v>6.9448499999999989</v>
      </c>
      <c r="AE61">
        <v>12.557578800000002</v>
      </c>
      <c r="AF61">
        <v>0</v>
      </c>
      <c r="AG61">
        <v>0</v>
      </c>
      <c r="AH61">
        <v>31.270200000000003</v>
      </c>
      <c r="AI61">
        <v>0</v>
      </c>
      <c r="AJ61">
        <v>0</v>
      </c>
      <c r="AK61">
        <v>12.988689999999998</v>
      </c>
      <c r="AL61">
        <v>21.542300000000004</v>
      </c>
      <c r="AM61">
        <v>0</v>
      </c>
      <c r="AN61">
        <v>0</v>
      </c>
      <c r="AO61">
        <v>4.4805600000000005</v>
      </c>
      <c r="AP61">
        <v>2.5701811935239158</v>
      </c>
      <c r="AQ61">
        <v>0</v>
      </c>
      <c r="AR61">
        <v>4.2059999999999995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745.72958309017656</v>
      </c>
      <c r="DN61">
        <v>31.315048162413905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165.03142101298741</v>
      </c>
      <c r="L62">
        <v>65.228524895107114</v>
      </c>
      <c r="M62">
        <v>0</v>
      </c>
      <c r="N62">
        <v>30.00016540225829</v>
      </c>
      <c r="O62">
        <v>50.381133878918106</v>
      </c>
      <c r="P62">
        <v>50.926901622718049</v>
      </c>
      <c r="Q62">
        <v>0.95930748560460655</v>
      </c>
      <c r="R62">
        <v>10.396369360436291</v>
      </c>
      <c r="S62">
        <v>1.9178427399903524</v>
      </c>
      <c r="T62">
        <v>0</v>
      </c>
      <c r="U62">
        <v>242.73940411246329</v>
      </c>
      <c r="V62">
        <v>4.6045697674418609</v>
      </c>
      <c r="W62">
        <v>11.09692417739628</v>
      </c>
      <c r="X62">
        <v>37.469057977782491</v>
      </c>
      <c r="Y62">
        <v>0</v>
      </c>
      <c r="Z62">
        <v>0</v>
      </c>
      <c r="AA62">
        <v>0</v>
      </c>
      <c r="AB62">
        <v>4.7404000000000011</v>
      </c>
      <c r="AC62">
        <v>2.45784</v>
      </c>
      <c r="AD62">
        <v>6.9448499999999989</v>
      </c>
      <c r="AE62">
        <v>12.557578800000002</v>
      </c>
      <c r="AF62">
        <v>0</v>
      </c>
      <c r="AG62">
        <v>0</v>
      </c>
      <c r="AH62">
        <v>31.270200000000003</v>
      </c>
      <c r="AI62">
        <v>0</v>
      </c>
      <c r="AJ62">
        <v>0</v>
      </c>
      <c r="AK62">
        <v>12.988689999999998</v>
      </c>
      <c r="AL62">
        <v>21.542300000000004</v>
      </c>
      <c r="AM62">
        <v>0</v>
      </c>
      <c r="AN62">
        <v>0</v>
      </c>
      <c r="AO62">
        <v>4.4805600000000005</v>
      </c>
      <c r="AP62">
        <v>2.5701811935239158</v>
      </c>
      <c r="AQ62">
        <v>0</v>
      </c>
      <c r="AR62">
        <v>4.2059999999999995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745.75678159119252</v>
      </c>
      <c r="DN62">
        <v>31.31619083543568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162.83172732613895</v>
      </c>
      <c r="L63">
        <v>65.228524895107114</v>
      </c>
      <c r="M63">
        <v>0</v>
      </c>
      <c r="N63">
        <v>30.00016540225829</v>
      </c>
      <c r="O63">
        <v>50.381133878918106</v>
      </c>
      <c r="P63">
        <v>50.926901622718049</v>
      </c>
      <c r="Q63">
        <v>4.8694745438596492</v>
      </c>
      <c r="R63">
        <v>10.749492625368733</v>
      </c>
      <c r="S63">
        <v>6.4302430167597757</v>
      </c>
      <c r="T63">
        <v>0</v>
      </c>
      <c r="U63">
        <v>242.73940411246329</v>
      </c>
      <c r="V63">
        <v>4.6045697674418609</v>
      </c>
      <c r="W63">
        <v>10.948742325356537</v>
      </c>
      <c r="X63">
        <v>37.469057977782491</v>
      </c>
      <c r="Y63">
        <v>0</v>
      </c>
      <c r="Z63">
        <v>0</v>
      </c>
      <c r="AA63">
        <v>0</v>
      </c>
      <c r="AB63">
        <v>4.7404000000000011</v>
      </c>
      <c r="AC63">
        <v>2.45784</v>
      </c>
      <c r="AD63">
        <v>6.9448499999999989</v>
      </c>
      <c r="AE63">
        <v>12.557578800000002</v>
      </c>
      <c r="AF63">
        <v>0</v>
      </c>
      <c r="AG63">
        <v>0</v>
      </c>
      <c r="AH63">
        <v>31.270200000000003</v>
      </c>
      <c r="AI63">
        <v>0</v>
      </c>
      <c r="AJ63">
        <v>0</v>
      </c>
      <c r="AK63">
        <v>12.988689999999998</v>
      </c>
      <c r="AL63">
        <v>21.542300000000004</v>
      </c>
      <c r="AM63">
        <v>0</v>
      </c>
      <c r="AN63">
        <v>0</v>
      </c>
      <c r="AO63">
        <v>4.4805600000000005</v>
      </c>
      <c r="AP63">
        <v>2.5701811935239158</v>
      </c>
      <c r="AQ63">
        <v>0</v>
      </c>
      <c r="AR63">
        <v>3.0844000000000009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750.84915626444365</v>
      </c>
      <c r="DN63">
        <v>31.530031223253246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164.71868813600489</v>
      </c>
      <c r="L64">
        <v>65.228524895107114</v>
      </c>
      <c r="M64">
        <v>0</v>
      </c>
      <c r="N64">
        <v>30.00016540225829</v>
      </c>
      <c r="O64">
        <v>50.381133878918106</v>
      </c>
      <c r="P64">
        <v>50.926901622718049</v>
      </c>
      <c r="Q64">
        <v>4.8694750257997939</v>
      </c>
      <c r="R64">
        <v>10.749492625368733</v>
      </c>
      <c r="S64">
        <v>6.4302430167597757</v>
      </c>
      <c r="T64">
        <v>0</v>
      </c>
      <c r="U64">
        <v>242.73940411246329</v>
      </c>
      <c r="V64">
        <v>4.6045697674418609</v>
      </c>
      <c r="W64">
        <v>10.948742325356537</v>
      </c>
      <c r="X64">
        <v>37.469057977782491</v>
      </c>
      <c r="Y64">
        <v>0</v>
      </c>
      <c r="Z64">
        <v>0</v>
      </c>
      <c r="AA64">
        <v>0</v>
      </c>
      <c r="AB64">
        <v>4.7404000000000011</v>
      </c>
      <c r="AC64">
        <v>2.45784</v>
      </c>
      <c r="AD64">
        <v>6.9448499999999989</v>
      </c>
      <c r="AE64">
        <v>12.557578800000002</v>
      </c>
      <c r="AF64">
        <v>0</v>
      </c>
      <c r="AG64">
        <v>0</v>
      </c>
      <c r="AH64">
        <v>31.270200000000003</v>
      </c>
      <c r="AI64">
        <v>0</v>
      </c>
      <c r="AJ64">
        <v>0</v>
      </c>
      <c r="AK64">
        <v>12.988689999999998</v>
      </c>
      <c r="AL64">
        <v>21.542300000000004</v>
      </c>
      <c r="AM64">
        <v>0</v>
      </c>
      <c r="AN64">
        <v>0</v>
      </c>
      <c r="AO64">
        <v>4.4805600000000005</v>
      </c>
      <c r="AP64">
        <v>2.5701811935239158</v>
      </c>
      <c r="AQ64">
        <v>0</v>
      </c>
      <c r="AR64">
        <v>3.0844000000000009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752.66007303569586</v>
      </c>
      <c r="DN64">
        <v>31.606075743807054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164.71868813600489</v>
      </c>
      <c r="L65">
        <v>65.228524895107114</v>
      </c>
      <c r="M65">
        <v>0</v>
      </c>
      <c r="N65">
        <v>30.00016540225829</v>
      </c>
      <c r="O65">
        <v>50.381133878918106</v>
      </c>
      <c r="P65">
        <v>50.926901622718049</v>
      </c>
      <c r="Q65">
        <v>4.8694750257997939</v>
      </c>
      <c r="R65">
        <v>10.749492625368733</v>
      </c>
      <c r="S65">
        <v>6.4302430167597757</v>
      </c>
      <c r="T65">
        <v>0</v>
      </c>
      <c r="U65">
        <v>242.73940411246329</v>
      </c>
      <c r="V65">
        <v>4.6045697674418609</v>
      </c>
      <c r="W65">
        <v>10.948742325356537</v>
      </c>
      <c r="X65">
        <v>37.469057977782491</v>
      </c>
      <c r="Y65">
        <v>0</v>
      </c>
      <c r="Z65">
        <v>0</v>
      </c>
      <c r="AA65">
        <v>0</v>
      </c>
      <c r="AB65">
        <v>4.7404000000000011</v>
      </c>
      <c r="AC65">
        <v>2.45784</v>
      </c>
      <c r="AD65">
        <v>6.9448499999999989</v>
      </c>
      <c r="AE65">
        <v>12.557578800000002</v>
      </c>
      <c r="AF65">
        <v>0</v>
      </c>
      <c r="AG65">
        <v>0</v>
      </c>
      <c r="AH65">
        <v>31.270200000000003</v>
      </c>
      <c r="AI65">
        <v>0</v>
      </c>
      <c r="AJ65">
        <v>0</v>
      </c>
      <c r="AK65">
        <v>12.988689999999998</v>
      </c>
      <c r="AL65">
        <v>21.542300000000004</v>
      </c>
      <c r="AM65">
        <v>0</v>
      </c>
      <c r="AN65">
        <v>0</v>
      </c>
      <c r="AO65">
        <v>4.4805600000000005</v>
      </c>
      <c r="AP65">
        <v>2.5701811935239158</v>
      </c>
      <c r="AQ65">
        <v>0</v>
      </c>
      <c r="AR65">
        <v>2.2432000000000007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751.85277324330468</v>
      </c>
      <c r="DN65">
        <v>31.572175536198358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164.71868813600489</v>
      </c>
      <c r="L66">
        <v>65.228524895107114</v>
      </c>
      <c r="M66">
        <v>0</v>
      </c>
      <c r="N66">
        <v>30.00016540225829</v>
      </c>
      <c r="O66">
        <v>50.381133878918106</v>
      </c>
      <c r="P66">
        <v>50.926901622718049</v>
      </c>
      <c r="Q66">
        <v>4.8694750257997939</v>
      </c>
      <c r="R66">
        <v>10.749492625368733</v>
      </c>
      <c r="S66">
        <v>6.4302430167597757</v>
      </c>
      <c r="T66">
        <v>0</v>
      </c>
      <c r="U66">
        <v>242.73940411246329</v>
      </c>
      <c r="V66">
        <v>4.6045697674418609</v>
      </c>
      <c r="W66">
        <v>10.948742325356537</v>
      </c>
      <c r="X66">
        <v>37.469057977782491</v>
      </c>
      <c r="Y66">
        <v>0</v>
      </c>
      <c r="Z66">
        <v>0</v>
      </c>
      <c r="AA66">
        <v>1.2039171101057224</v>
      </c>
      <c r="AB66">
        <v>4.7404000000000011</v>
      </c>
      <c r="AC66">
        <v>2.45784</v>
      </c>
      <c r="AD66">
        <v>6.9448499999999989</v>
      </c>
      <c r="AE66">
        <v>12.557578800000002</v>
      </c>
      <c r="AF66">
        <v>0</v>
      </c>
      <c r="AG66">
        <v>0</v>
      </c>
      <c r="AH66">
        <v>31.270200000000003</v>
      </c>
      <c r="AI66">
        <v>0</v>
      </c>
      <c r="AJ66">
        <v>0</v>
      </c>
      <c r="AK66">
        <v>12.988689999999998</v>
      </c>
      <c r="AL66">
        <v>21.542300000000004</v>
      </c>
      <c r="AM66">
        <v>0</v>
      </c>
      <c r="AN66">
        <v>0</v>
      </c>
      <c r="AO66">
        <v>4.4805600000000005</v>
      </c>
      <c r="AP66">
        <v>2.5701811935239158</v>
      </c>
      <c r="AQ66">
        <v>0</v>
      </c>
      <c r="AR66">
        <v>2.2432000000000007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753.00814540997135</v>
      </c>
      <c r="DN66">
        <v>31.620720479637413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164.71868813600489</v>
      </c>
      <c r="L67">
        <v>65.228524895107114</v>
      </c>
      <c r="M67">
        <v>0</v>
      </c>
      <c r="N67">
        <v>30.00016540225829</v>
      </c>
      <c r="O67">
        <v>50.381133878918106</v>
      </c>
      <c r="P67">
        <v>50.926901622718049</v>
      </c>
      <c r="Q67">
        <v>4.8694750257997939</v>
      </c>
      <c r="R67">
        <v>10.749492625368733</v>
      </c>
      <c r="S67">
        <v>6.4302430167597757</v>
      </c>
      <c r="T67">
        <v>0</v>
      </c>
      <c r="U67">
        <v>242.73940411246329</v>
      </c>
      <c r="V67">
        <v>4.6045697674418609</v>
      </c>
      <c r="W67">
        <v>10.948742325356537</v>
      </c>
      <c r="X67">
        <v>37.469057977782491</v>
      </c>
      <c r="Y67">
        <v>0</v>
      </c>
      <c r="Z67">
        <v>0</v>
      </c>
      <c r="AA67">
        <v>3.5684103143533612</v>
      </c>
      <c r="AB67">
        <v>6.6907360000000011</v>
      </c>
      <c r="AC67">
        <v>2.45784</v>
      </c>
      <c r="AD67">
        <v>6.9448499999999989</v>
      </c>
      <c r="AE67">
        <v>8.3430400000000002</v>
      </c>
      <c r="AF67">
        <v>0</v>
      </c>
      <c r="AG67">
        <v>0</v>
      </c>
      <c r="AH67">
        <v>31.270200000000003</v>
      </c>
      <c r="AI67">
        <v>0</v>
      </c>
      <c r="AJ67">
        <v>0</v>
      </c>
      <c r="AK67">
        <v>12.988689999999998</v>
      </c>
      <c r="AL67">
        <v>19.181500000000007</v>
      </c>
      <c r="AM67">
        <v>0</v>
      </c>
      <c r="AN67">
        <v>0</v>
      </c>
      <c r="AO67">
        <v>4.4805600000000005</v>
      </c>
      <c r="AP67">
        <v>2.5701811935239158</v>
      </c>
      <c r="AQ67">
        <v>0</v>
      </c>
      <c r="AR67">
        <v>3.3648000000000002</v>
      </c>
      <c r="AS67">
        <v>3.0752999999999995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752.40697552405891</v>
      </c>
      <c r="DN67">
        <v>31.595530769797342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164.71868813600489</v>
      </c>
      <c r="L68">
        <v>65.228524895107114</v>
      </c>
      <c r="M68">
        <v>0</v>
      </c>
      <c r="N68">
        <v>30.00016540225829</v>
      </c>
      <c r="O68">
        <v>50.381133878918106</v>
      </c>
      <c r="P68">
        <v>50.926901622718049</v>
      </c>
      <c r="Q68">
        <v>4.8694750257997939</v>
      </c>
      <c r="R68">
        <v>10.749492625368733</v>
      </c>
      <c r="S68">
        <v>6.4302430167597757</v>
      </c>
      <c r="T68">
        <v>0</v>
      </c>
      <c r="U68">
        <v>242.73940411246329</v>
      </c>
      <c r="V68">
        <v>4.6045697674418609</v>
      </c>
      <c r="W68">
        <v>10.948742325356537</v>
      </c>
      <c r="X68">
        <v>37.469057977782491</v>
      </c>
      <c r="Y68">
        <v>0</v>
      </c>
      <c r="Z68">
        <v>0</v>
      </c>
      <c r="AA68">
        <v>3.5684103143533612</v>
      </c>
      <c r="AB68">
        <v>6.6907360000000011</v>
      </c>
      <c r="AC68">
        <v>2.45784</v>
      </c>
      <c r="AD68">
        <v>6.9448499999999989</v>
      </c>
      <c r="AE68">
        <v>8.3430400000000002</v>
      </c>
      <c r="AF68">
        <v>0</v>
      </c>
      <c r="AG68">
        <v>0</v>
      </c>
      <c r="AH68">
        <v>31.270200000000003</v>
      </c>
      <c r="AI68">
        <v>0</v>
      </c>
      <c r="AJ68">
        <v>0</v>
      </c>
      <c r="AK68">
        <v>12.988689999999998</v>
      </c>
      <c r="AL68">
        <v>19.181500000000007</v>
      </c>
      <c r="AM68">
        <v>0</v>
      </c>
      <c r="AN68">
        <v>0</v>
      </c>
      <c r="AO68">
        <v>4.4805600000000005</v>
      </c>
      <c r="AP68">
        <v>2.5701811935239158</v>
      </c>
      <c r="AQ68">
        <v>0</v>
      </c>
      <c r="AR68">
        <v>3.3648000000000002</v>
      </c>
      <c r="AS68">
        <v>3.0752999999999995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752.40697552405891</v>
      </c>
      <c r="DN68">
        <v>31.595530769797342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164.71868813600489</v>
      </c>
      <c r="L69">
        <v>65.228524895107114</v>
      </c>
      <c r="M69">
        <v>0</v>
      </c>
      <c r="N69">
        <v>30.00016540225829</v>
      </c>
      <c r="O69">
        <v>50.381133878918106</v>
      </c>
      <c r="P69">
        <v>50.926901622718049</v>
      </c>
      <c r="Q69">
        <v>4.9206677099634843</v>
      </c>
      <c r="R69">
        <v>10.749492625368733</v>
      </c>
      <c r="S69">
        <v>6.4302430167597757</v>
      </c>
      <c r="T69">
        <v>0</v>
      </c>
      <c r="U69">
        <v>242.73940411246329</v>
      </c>
      <c r="V69">
        <v>4.6045697674418609</v>
      </c>
      <c r="W69">
        <v>10.948742325356537</v>
      </c>
      <c r="X69">
        <v>37.469057977782491</v>
      </c>
      <c r="Y69">
        <v>0</v>
      </c>
      <c r="Z69">
        <v>1.6562832000000001</v>
      </c>
      <c r="AA69">
        <v>3.5684103143533612</v>
      </c>
      <c r="AB69">
        <v>6.6907360000000011</v>
      </c>
      <c r="AC69">
        <v>4.91568</v>
      </c>
      <c r="AD69">
        <v>6.9448499999999989</v>
      </c>
      <c r="AE69">
        <v>8.3430400000000002</v>
      </c>
      <c r="AF69">
        <v>0</v>
      </c>
      <c r="AG69">
        <v>0</v>
      </c>
      <c r="AH69">
        <v>31.270200000000003</v>
      </c>
      <c r="AI69">
        <v>0</v>
      </c>
      <c r="AJ69">
        <v>0</v>
      </c>
      <c r="AK69">
        <v>12.988689999999998</v>
      </c>
      <c r="AL69">
        <v>19.181500000000007</v>
      </c>
      <c r="AM69">
        <v>0</v>
      </c>
      <c r="AN69">
        <v>0</v>
      </c>
      <c r="AO69">
        <v>4.4805600000000005</v>
      </c>
      <c r="AP69">
        <v>2.5701811935239158</v>
      </c>
      <c r="AQ69">
        <v>0</v>
      </c>
      <c r="AR69">
        <v>4.4864000000000006</v>
      </c>
      <c r="AS69">
        <v>3.0752999999999995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757.48082849102445</v>
      </c>
      <c r="DN69">
        <v>31.808593686995447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164.71868813600489</v>
      </c>
      <c r="L70">
        <v>65.228524895107114</v>
      </c>
      <c r="M70">
        <v>0</v>
      </c>
      <c r="N70">
        <v>30.00016540225829</v>
      </c>
      <c r="O70">
        <v>50.381133878918106</v>
      </c>
      <c r="P70">
        <v>50.926901622718049</v>
      </c>
      <c r="Q70">
        <v>4.9206677099634843</v>
      </c>
      <c r="R70">
        <v>10.749492625368733</v>
      </c>
      <c r="S70">
        <v>6.4302430167597757</v>
      </c>
      <c r="T70">
        <v>0</v>
      </c>
      <c r="U70">
        <v>242.73940411246329</v>
      </c>
      <c r="V70">
        <v>4.6045697674418609</v>
      </c>
      <c r="W70">
        <v>10.948742325356537</v>
      </c>
      <c r="X70">
        <v>37.469057977782491</v>
      </c>
      <c r="Y70">
        <v>0</v>
      </c>
      <c r="Z70">
        <v>1.6562832000000001</v>
      </c>
      <c r="AA70">
        <v>3.5684103143533612</v>
      </c>
      <c r="AB70">
        <v>8.1264000000000021</v>
      </c>
      <c r="AC70">
        <v>4.91568</v>
      </c>
      <c r="AD70">
        <v>6.9448499999999989</v>
      </c>
      <c r="AE70">
        <v>8.3430400000000002</v>
      </c>
      <c r="AF70">
        <v>0</v>
      </c>
      <c r="AG70">
        <v>0</v>
      </c>
      <c r="AH70">
        <v>31.270200000000003</v>
      </c>
      <c r="AI70">
        <v>0</v>
      </c>
      <c r="AJ70">
        <v>0</v>
      </c>
      <c r="AK70">
        <v>12.988689999999998</v>
      </c>
      <c r="AL70">
        <v>19.181500000000007</v>
      </c>
      <c r="AM70">
        <v>0</v>
      </c>
      <c r="AN70">
        <v>0</v>
      </c>
      <c r="AO70">
        <v>4.4805600000000005</v>
      </c>
      <c r="AP70">
        <v>2.5701811935239158</v>
      </c>
      <c r="AQ70">
        <v>0</v>
      </c>
      <c r="AR70">
        <v>4.4864000000000006</v>
      </c>
      <c r="AS70">
        <v>3.0752999999999995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758.85863507331999</v>
      </c>
      <c r="DN70">
        <v>31.866451104699873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164.71868813600489</v>
      </c>
      <c r="L71">
        <v>65.228524895107114</v>
      </c>
      <c r="M71">
        <v>0</v>
      </c>
      <c r="N71">
        <v>30.00016540225829</v>
      </c>
      <c r="O71">
        <v>50.381133878918106</v>
      </c>
      <c r="P71">
        <v>50.926901622718049</v>
      </c>
      <c r="Q71">
        <v>4.9206677099634843</v>
      </c>
      <c r="R71">
        <v>10.749492625368733</v>
      </c>
      <c r="S71">
        <v>6.4302430167597757</v>
      </c>
      <c r="T71">
        <v>0</v>
      </c>
      <c r="U71">
        <v>242.73940411246329</v>
      </c>
      <c r="V71">
        <v>4.6045697674418609</v>
      </c>
      <c r="W71">
        <v>10.948742325356537</v>
      </c>
      <c r="X71">
        <v>37.469057977782491</v>
      </c>
      <c r="Y71">
        <v>0</v>
      </c>
      <c r="Z71">
        <v>1.6562832000000001</v>
      </c>
      <c r="AA71">
        <v>3.5684103143533612</v>
      </c>
      <c r="AB71">
        <v>8.1264000000000021</v>
      </c>
      <c r="AC71">
        <v>4.91568</v>
      </c>
      <c r="AD71">
        <v>6.9448499999999989</v>
      </c>
      <c r="AE71">
        <v>8.3430400000000002</v>
      </c>
      <c r="AF71">
        <v>0</v>
      </c>
      <c r="AG71">
        <v>0</v>
      </c>
      <c r="AH71">
        <v>22.851300000000002</v>
      </c>
      <c r="AI71">
        <v>0</v>
      </c>
      <c r="AJ71">
        <v>0</v>
      </c>
      <c r="AK71">
        <v>12.988689999999998</v>
      </c>
      <c r="AL71">
        <v>19.181500000000007</v>
      </c>
      <c r="AM71">
        <v>0</v>
      </c>
      <c r="AN71">
        <v>0</v>
      </c>
      <c r="AO71">
        <v>4.4805600000000005</v>
      </c>
      <c r="AP71">
        <v>2.5701811935239158</v>
      </c>
      <c r="AQ71">
        <v>0</v>
      </c>
      <c r="AR71">
        <v>12.337600000000004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758.96967216520636</v>
      </c>
      <c r="DN71">
        <v>31.871114012813422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164.71868813600489</v>
      </c>
      <c r="L72">
        <v>65.228524895107114</v>
      </c>
      <c r="M72">
        <v>0</v>
      </c>
      <c r="N72">
        <v>30.00016540225829</v>
      </c>
      <c r="O72">
        <v>50.381133878918106</v>
      </c>
      <c r="P72">
        <v>50.926901622718049</v>
      </c>
      <c r="Q72">
        <v>4.9206677099634843</v>
      </c>
      <c r="R72">
        <v>10.749492625368733</v>
      </c>
      <c r="S72">
        <v>6.4302430167597757</v>
      </c>
      <c r="T72">
        <v>0</v>
      </c>
      <c r="U72">
        <v>242.73940411246329</v>
      </c>
      <c r="V72">
        <v>4.6045697674418609</v>
      </c>
      <c r="W72">
        <v>10.948742325356537</v>
      </c>
      <c r="X72">
        <v>37.469057977782491</v>
      </c>
      <c r="Y72">
        <v>0</v>
      </c>
      <c r="Z72">
        <v>1.6562832000000001</v>
      </c>
      <c r="AA72">
        <v>3.5684103143533612</v>
      </c>
      <c r="AB72">
        <v>8.1264000000000021</v>
      </c>
      <c r="AC72">
        <v>4.91568</v>
      </c>
      <c r="AD72">
        <v>6.9448499999999989</v>
      </c>
      <c r="AE72">
        <v>8.3430400000000002</v>
      </c>
      <c r="AF72">
        <v>0</v>
      </c>
      <c r="AG72">
        <v>0</v>
      </c>
      <c r="AH72">
        <v>22.851300000000002</v>
      </c>
      <c r="AI72">
        <v>0</v>
      </c>
      <c r="AJ72">
        <v>0</v>
      </c>
      <c r="AK72">
        <v>12.988689999999998</v>
      </c>
      <c r="AL72">
        <v>19.181500000000007</v>
      </c>
      <c r="AM72">
        <v>0</v>
      </c>
      <c r="AN72">
        <v>0</v>
      </c>
      <c r="AO72">
        <v>4.4805600000000005</v>
      </c>
      <c r="AP72">
        <v>2.5701811935239158</v>
      </c>
      <c r="AQ72">
        <v>0</v>
      </c>
      <c r="AR72">
        <v>12.337600000000004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758.96967216520636</v>
      </c>
      <c r="DN72">
        <v>31.871114012813422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164.71868813600489</v>
      </c>
      <c r="L73">
        <v>65.228524895107114</v>
      </c>
      <c r="M73">
        <v>0</v>
      </c>
      <c r="N73">
        <v>30.00016540225829</v>
      </c>
      <c r="O73">
        <v>50.381133878918106</v>
      </c>
      <c r="P73">
        <v>50.926901622718049</v>
      </c>
      <c r="Q73">
        <v>4.9206677099634843</v>
      </c>
      <c r="R73">
        <v>10.749492625368733</v>
      </c>
      <c r="S73">
        <v>6.4302430167597757</v>
      </c>
      <c r="T73">
        <v>0</v>
      </c>
      <c r="U73">
        <v>242.73940411246329</v>
      </c>
      <c r="V73">
        <v>4.6045697674418609</v>
      </c>
      <c r="W73">
        <v>10.640095297337648</v>
      </c>
      <c r="X73">
        <v>37.469057977782491</v>
      </c>
      <c r="Y73">
        <v>0</v>
      </c>
      <c r="Z73">
        <v>1.6562832000000001</v>
      </c>
      <c r="AA73">
        <v>3.5684103143533612</v>
      </c>
      <c r="AB73">
        <v>8.1264000000000021</v>
      </c>
      <c r="AC73">
        <v>4.91568</v>
      </c>
      <c r="AD73">
        <v>6.9448499999999989</v>
      </c>
      <c r="AE73">
        <v>8.3430400000000002</v>
      </c>
      <c r="AF73">
        <v>0</v>
      </c>
      <c r="AG73">
        <v>0</v>
      </c>
      <c r="AH73">
        <v>22.851300000000002</v>
      </c>
      <c r="AI73">
        <v>0</v>
      </c>
      <c r="AJ73">
        <v>0</v>
      </c>
      <c r="AK73">
        <v>12.988689999999998</v>
      </c>
      <c r="AL73">
        <v>19.181500000000007</v>
      </c>
      <c r="AM73">
        <v>0</v>
      </c>
      <c r="AN73">
        <v>0</v>
      </c>
      <c r="AO73">
        <v>4.4805600000000005</v>
      </c>
      <c r="AP73">
        <v>2.5701811935239158</v>
      </c>
      <c r="AQ73">
        <v>0</v>
      </c>
      <c r="AR73">
        <v>3.0844000000000009</v>
      </c>
      <c r="AS73">
        <v>3.7587000000000002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749.79316762320173</v>
      </c>
      <c r="DN73">
        <v>31.485771526799269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164.71868813600489</v>
      </c>
      <c r="L74">
        <v>65.228524895107114</v>
      </c>
      <c r="M74">
        <v>0</v>
      </c>
      <c r="N74">
        <v>30.00016540225829</v>
      </c>
      <c r="O74">
        <v>50.381133878918106</v>
      </c>
      <c r="P74">
        <v>50.926901622718049</v>
      </c>
      <c r="Q74">
        <v>4.9206677099634843</v>
      </c>
      <c r="R74">
        <v>10.749492625368733</v>
      </c>
      <c r="S74">
        <v>6.4302430167597757</v>
      </c>
      <c r="T74">
        <v>0</v>
      </c>
      <c r="U74">
        <v>242.73940411246329</v>
      </c>
      <c r="V74">
        <v>4.6045697674418609</v>
      </c>
      <c r="W74">
        <v>10.640095297337648</v>
      </c>
      <c r="X74">
        <v>37.469057977782491</v>
      </c>
      <c r="Y74">
        <v>0</v>
      </c>
      <c r="Z74">
        <v>1.6562832000000001</v>
      </c>
      <c r="AA74">
        <v>3.5684103143533612</v>
      </c>
      <c r="AB74">
        <v>8.1264000000000021</v>
      </c>
      <c r="AC74">
        <v>4.91568</v>
      </c>
      <c r="AD74">
        <v>6.9448499999999989</v>
      </c>
      <c r="AE74">
        <v>8.3430400000000002</v>
      </c>
      <c r="AF74">
        <v>0</v>
      </c>
      <c r="AG74">
        <v>0</v>
      </c>
      <c r="AH74">
        <v>22.851300000000002</v>
      </c>
      <c r="AI74">
        <v>0</v>
      </c>
      <c r="AJ74">
        <v>0</v>
      </c>
      <c r="AK74">
        <v>12.988689999999998</v>
      </c>
      <c r="AL74">
        <v>19.181500000000007</v>
      </c>
      <c r="AM74">
        <v>0</v>
      </c>
      <c r="AN74">
        <v>0</v>
      </c>
      <c r="AO74">
        <v>4.4805600000000005</v>
      </c>
      <c r="AP74">
        <v>2.5701811935239158</v>
      </c>
      <c r="AQ74">
        <v>0</v>
      </c>
      <c r="AR74">
        <v>2.8040000000000003</v>
      </c>
      <c r="AS74">
        <v>3.7587000000000002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749.52406769240463</v>
      </c>
      <c r="DN74">
        <v>31.474471457596366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164.71868813600489</v>
      </c>
      <c r="L75">
        <v>65.228524895107114</v>
      </c>
      <c r="M75">
        <v>0</v>
      </c>
      <c r="N75">
        <v>30.00016540225829</v>
      </c>
      <c r="O75">
        <v>50.381133878918106</v>
      </c>
      <c r="P75">
        <v>50.926901622718049</v>
      </c>
      <c r="Q75">
        <v>4.8873676865271074</v>
      </c>
      <c r="R75">
        <v>10.749492625368733</v>
      </c>
      <c r="S75">
        <v>6.4302430167597757</v>
      </c>
      <c r="T75">
        <v>0</v>
      </c>
      <c r="U75">
        <v>242.73940411246329</v>
      </c>
      <c r="V75">
        <v>4.6045697674418609</v>
      </c>
      <c r="W75">
        <v>10.640095297337648</v>
      </c>
      <c r="X75">
        <v>37.469057977782491</v>
      </c>
      <c r="Y75">
        <v>0</v>
      </c>
      <c r="Z75">
        <v>1.6562832000000001</v>
      </c>
      <c r="AA75">
        <v>3.5684103143533612</v>
      </c>
      <c r="AB75">
        <v>8.1264000000000021</v>
      </c>
      <c r="AC75">
        <v>4.91568</v>
      </c>
      <c r="AD75">
        <v>6.9448499999999989</v>
      </c>
      <c r="AE75">
        <v>8.3430400000000002</v>
      </c>
      <c r="AF75">
        <v>0</v>
      </c>
      <c r="AG75">
        <v>0</v>
      </c>
      <c r="AH75">
        <v>22.851300000000002</v>
      </c>
      <c r="AI75">
        <v>0</v>
      </c>
      <c r="AJ75">
        <v>0</v>
      </c>
      <c r="AK75">
        <v>12.988689999999998</v>
      </c>
      <c r="AL75">
        <v>19.181500000000007</v>
      </c>
      <c r="AM75">
        <v>0</v>
      </c>
      <c r="AN75">
        <v>0</v>
      </c>
      <c r="AO75">
        <v>4.4805600000000005</v>
      </c>
      <c r="AP75">
        <v>2.5701811935239158</v>
      </c>
      <c r="AQ75">
        <v>0</v>
      </c>
      <c r="AR75">
        <v>2.8040000000000003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749.49210983337071</v>
      </c>
      <c r="DN75">
        <v>31.473129293193949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164.71868813600489</v>
      </c>
      <c r="L76">
        <v>65.228524895107114</v>
      </c>
      <c r="M76">
        <v>0</v>
      </c>
      <c r="N76">
        <v>30.00016540225829</v>
      </c>
      <c r="O76">
        <v>50.381133878918106</v>
      </c>
      <c r="P76">
        <v>50.926901622718049</v>
      </c>
      <c r="Q76">
        <v>4.8873676865271074</v>
      </c>
      <c r="R76">
        <v>10.749492625368733</v>
      </c>
      <c r="S76">
        <v>6.4302430167597757</v>
      </c>
      <c r="T76">
        <v>0</v>
      </c>
      <c r="U76">
        <v>242.73940411246329</v>
      </c>
      <c r="V76">
        <v>4.6045697674418609</v>
      </c>
      <c r="W76">
        <v>10.640095297337648</v>
      </c>
      <c r="X76">
        <v>37.469057977782491</v>
      </c>
      <c r="Y76">
        <v>0</v>
      </c>
      <c r="Z76">
        <v>1.6562832000000001</v>
      </c>
      <c r="AA76">
        <v>6.8221969572657599</v>
      </c>
      <c r="AB76">
        <v>10.036104000000003</v>
      </c>
      <c r="AC76">
        <v>7.3809581492068483</v>
      </c>
      <c r="AD76">
        <v>6.9448499999999989</v>
      </c>
      <c r="AE76">
        <v>8.3430400000000002</v>
      </c>
      <c r="AF76">
        <v>0</v>
      </c>
      <c r="AG76">
        <v>0</v>
      </c>
      <c r="AH76">
        <v>22.851300000000002</v>
      </c>
      <c r="AI76">
        <v>0</v>
      </c>
      <c r="AJ76">
        <v>0</v>
      </c>
      <c r="AK76">
        <v>12.988689999999998</v>
      </c>
      <c r="AL76">
        <v>19.181500000000007</v>
      </c>
      <c r="AM76">
        <v>0</v>
      </c>
      <c r="AN76">
        <v>0</v>
      </c>
      <c r="AO76">
        <v>4.4805600000000005</v>
      </c>
      <c r="AP76">
        <v>2.5701811935239158</v>
      </c>
      <c r="AQ76">
        <v>0</v>
      </c>
      <c r="AR76">
        <v>3.9256000000000006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757.889765586355</v>
      </c>
      <c r="DN76">
        <v>31.825842332328982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164.71868813600489</v>
      </c>
      <c r="L77">
        <v>65.228524895107114</v>
      </c>
      <c r="M77">
        <v>0</v>
      </c>
      <c r="N77">
        <v>30.00016540225829</v>
      </c>
      <c r="O77">
        <v>50.381133878918106</v>
      </c>
      <c r="P77">
        <v>50.926901622718049</v>
      </c>
      <c r="Q77">
        <v>4.8873676865271074</v>
      </c>
      <c r="R77">
        <v>10.749492625368733</v>
      </c>
      <c r="S77">
        <v>6.4302430167597757</v>
      </c>
      <c r="T77">
        <v>0</v>
      </c>
      <c r="U77">
        <v>242.73940411246329</v>
      </c>
      <c r="V77">
        <v>4.6045697674418609</v>
      </c>
      <c r="W77">
        <v>10.640095297337648</v>
      </c>
      <c r="X77">
        <v>37.469057977782491</v>
      </c>
      <c r="Y77">
        <v>0</v>
      </c>
      <c r="Z77">
        <v>1.6562832000000001</v>
      </c>
      <c r="AA77">
        <v>6.8221969572657599</v>
      </c>
      <c r="AB77">
        <v>10.036104000000003</v>
      </c>
      <c r="AC77">
        <v>7.3809581492068483</v>
      </c>
      <c r="AD77">
        <v>6.9448499999999989</v>
      </c>
      <c r="AE77">
        <v>8.3430400000000002</v>
      </c>
      <c r="AF77">
        <v>0</v>
      </c>
      <c r="AG77">
        <v>0</v>
      </c>
      <c r="AH77">
        <v>22.851300000000002</v>
      </c>
      <c r="AI77">
        <v>0</v>
      </c>
      <c r="AJ77">
        <v>0</v>
      </c>
      <c r="AK77">
        <v>12.988689999999998</v>
      </c>
      <c r="AL77">
        <v>20.155330000000006</v>
      </c>
      <c r="AM77">
        <v>1.1851000000000003</v>
      </c>
      <c r="AN77">
        <v>0</v>
      </c>
      <c r="AO77">
        <v>5.3766720000000001</v>
      </c>
      <c r="AP77">
        <v>2.5701811935239158</v>
      </c>
      <c r="AQ77">
        <v>0</v>
      </c>
      <c r="AR77">
        <v>5.6080000000000005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762.43628883375163</v>
      </c>
      <c r="DN77">
        <v>32.016761084932305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164.71868813600489</v>
      </c>
      <c r="L78">
        <v>65.228524895107114</v>
      </c>
      <c r="M78">
        <v>0</v>
      </c>
      <c r="N78">
        <v>30.00016540225829</v>
      </c>
      <c r="O78">
        <v>50.381133878918106</v>
      </c>
      <c r="P78">
        <v>50.926901622718049</v>
      </c>
      <c r="Q78">
        <v>4.8873676865271074</v>
      </c>
      <c r="R78">
        <v>10.749492625368733</v>
      </c>
      <c r="S78">
        <v>6.4302430167597757</v>
      </c>
      <c r="T78">
        <v>0</v>
      </c>
      <c r="U78">
        <v>242.73940411246329</v>
      </c>
      <c r="V78">
        <v>4.6045697674418609</v>
      </c>
      <c r="W78">
        <v>10.640095297337648</v>
      </c>
      <c r="X78">
        <v>37.469057977782491</v>
      </c>
      <c r="Y78">
        <v>0</v>
      </c>
      <c r="Z78">
        <v>1.6562832000000001</v>
      </c>
      <c r="AA78">
        <v>10.694796994772497</v>
      </c>
      <c r="AB78">
        <v>10.036104000000003</v>
      </c>
      <c r="AC78">
        <v>7.3809581492068483</v>
      </c>
      <c r="AD78">
        <v>6.9448499999999989</v>
      </c>
      <c r="AE78">
        <v>8.3430400000000002</v>
      </c>
      <c r="AF78">
        <v>0</v>
      </c>
      <c r="AG78">
        <v>0</v>
      </c>
      <c r="AH78">
        <v>28.864800000000002</v>
      </c>
      <c r="AI78">
        <v>0</v>
      </c>
      <c r="AJ78">
        <v>0</v>
      </c>
      <c r="AK78">
        <v>12.988689999999998</v>
      </c>
      <c r="AL78">
        <v>20.155330000000006</v>
      </c>
      <c r="AM78">
        <v>2.6749400000000003</v>
      </c>
      <c r="AN78">
        <v>0</v>
      </c>
      <c r="AO78">
        <v>5.3766720000000001</v>
      </c>
      <c r="AP78">
        <v>2.5701811935239158</v>
      </c>
      <c r="AQ78">
        <v>0</v>
      </c>
      <c r="AR78">
        <v>5.6080000000000005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773.35369166250973</v>
      </c>
      <c r="DN78">
        <v>32.475298293680815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164.71868813600489</v>
      </c>
      <c r="L79">
        <v>65.228524895107114</v>
      </c>
      <c r="M79">
        <v>0</v>
      </c>
      <c r="N79">
        <v>30.00016540225829</v>
      </c>
      <c r="O79">
        <v>50.381133878918106</v>
      </c>
      <c r="P79">
        <v>50.926901622718049</v>
      </c>
      <c r="Q79">
        <v>4.8661299407646741</v>
      </c>
      <c r="R79">
        <v>10.749492625368733</v>
      </c>
      <c r="S79">
        <v>6.4302430167597757</v>
      </c>
      <c r="T79">
        <v>0</v>
      </c>
      <c r="U79">
        <v>242.73940411246329</v>
      </c>
      <c r="V79">
        <v>4.6045697674418609</v>
      </c>
      <c r="W79">
        <v>10.639333167454593</v>
      </c>
      <c r="X79">
        <v>37.469057977782491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6.9609539999999992</v>
      </c>
      <c r="AE79">
        <v>8.3430400000000002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12.988689999999998</v>
      </c>
      <c r="AL79">
        <v>20.155330000000006</v>
      </c>
      <c r="AM79">
        <v>4.0144416000000005</v>
      </c>
      <c r="AN79">
        <v>0</v>
      </c>
      <c r="AO79">
        <v>5.3766720000000001</v>
      </c>
      <c r="AP79">
        <v>2.5701811935239158</v>
      </c>
      <c r="AQ79">
        <v>0</v>
      </c>
      <c r="AR79">
        <v>5.6080000000000005</v>
      </c>
      <c r="AS79">
        <v>3.7928699999999997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784.38942540172013</v>
      </c>
      <c r="DN79">
        <v>32.938714627112773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164.71868813600489</v>
      </c>
      <c r="L80">
        <v>65.228524895107114</v>
      </c>
      <c r="M80">
        <v>0</v>
      </c>
      <c r="N80">
        <v>30.00016540225829</v>
      </c>
      <c r="O80">
        <v>50.381133878918106</v>
      </c>
      <c r="P80">
        <v>50.926901622718049</v>
      </c>
      <c r="Q80">
        <v>4.8661299407646741</v>
      </c>
      <c r="R80">
        <v>10.749492625368733</v>
      </c>
      <c r="S80">
        <v>6.4302430167597757</v>
      </c>
      <c r="T80">
        <v>0</v>
      </c>
      <c r="U80">
        <v>242.73940411246329</v>
      </c>
      <c r="V80">
        <v>4.6045697674418609</v>
      </c>
      <c r="W80">
        <v>10.639333167454593</v>
      </c>
      <c r="X80">
        <v>37.469057977782491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6.9609539999999992</v>
      </c>
      <c r="AE80">
        <v>8.3430400000000002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12.988689999999998</v>
      </c>
      <c r="AL80">
        <v>20.155330000000006</v>
      </c>
      <c r="AM80">
        <v>4.0144416000000005</v>
      </c>
      <c r="AN80">
        <v>0</v>
      </c>
      <c r="AO80">
        <v>5.3766720000000001</v>
      </c>
      <c r="AP80">
        <v>2.5701811935239158</v>
      </c>
      <c r="AQ80">
        <v>0</v>
      </c>
      <c r="AR80">
        <v>5.6080000000000005</v>
      </c>
      <c r="AS80">
        <v>3.7928699999999997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784.38942540172013</v>
      </c>
      <c r="DN80">
        <v>32.938714627112773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164.71868813600489</v>
      </c>
      <c r="L81">
        <v>65.228524895107114</v>
      </c>
      <c r="M81">
        <v>0</v>
      </c>
      <c r="N81">
        <v>30.00016540225829</v>
      </c>
      <c r="O81">
        <v>50.381133878918106</v>
      </c>
      <c r="P81">
        <v>50.926901622718049</v>
      </c>
      <c r="Q81">
        <v>4.8661299407646741</v>
      </c>
      <c r="R81">
        <v>10.749492625368733</v>
      </c>
      <c r="S81">
        <v>6.4302430167597757</v>
      </c>
      <c r="T81">
        <v>0</v>
      </c>
      <c r="U81">
        <v>242.73940411246329</v>
      </c>
      <c r="V81">
        <v>4.6045697674418609</v>
      </c>
      <c r="W81">
        <v>9.8683090128755371</v>
      </c>
      <c r="X81">
        <v>31.437856216853266</v>
      </c>
      <c r="Y81">
        <v>0</v>
      </c>
      <c r="Z81">
        <v>3.3125664000000001</v>
      </c>
      <c r="AA81">
        <v>10.705230943060082</v>
      </c>
      <c r="AB81">
        <v>10.036104000000003</v>
      </c>
      <c r="AC81">
        <v>7.3809581492068483</v>
      </c>
      <c r="AD81">
        <v>6.9609539999999992</v>
      </c>
      <c r="AE81">
        <v>8.3430400000000002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12.988689999999998</v>
      </c>
      <c r="AL81">
        <v>20.155330000000006</v>
      </c>
      <c r="AM81">
        <v>4.0144416000000005</v>
      </c>
      <c r="AN81">
        <v>0</v>
      </c>
      <c r="AO81">
        <v>5.3766720000000001</v>
      </c>
      <c r="AP81">
        <v>2.5701811935239158</v>
      </c>
      <c r="AQ81">
        <v>0</v>
      </c>
      <c r="AR81">
        <v>5.1874000000000002</v>
      </c>
      <c r="AS81">
        <v>3.7928699999999997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775.84401176472352</v>
      </c>
      <c r="DN81">
        <v>32.579873148601095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164.71868813600489</v>
      </c>
      <c r="L82">
        <v>65.228524895107114</v>
      </c>
      <c r="M82">
        <v>0</v>
      </c>
      <c r="N82">
        <v>30.00016540225829</v>
      </c>
      <c r="O82">
        <v>50.381133878918106</v>
      </c>
      <c r="P82">
        <v>50.926901622718049</v>
      </c>
      <c r="Q82">
        <v>4.8661299407646741</v>
      </c>
      <c r="R82">
        <v>10.749492625368733</v>
      </c>
      <c r="S82">
        <v>6.4302430167597757</v>
      </c>
      <c r="T82">
        <v>0</v>
      </c>
      <c r="U82">
        <v>242.73940411246329</v>
      </c>
      <c r="V82">
        <v>4.6045697674418609</v>
      </c>
      <c r="W82">
        <v>9.8683090128755371</v>
      </c>
      <c r="X82">
        <v>31.437856216853266</v>
      </c>
      <c r="Y82">
        <v>0</v>
      </c>
      <c r="Z82">
        <v>3.3125664000000001</v>
      </c>
      <c r="AA82">
        <v>10.705230943060082</v>
      </c>
      <c r="AB82">
        <v>10.036104000000003</v>
      </c>
      <c r="AC82">
        <v>7.3809581492068483</v>
      </c>
      <c r="AD82">
        <v>6.9609539999999992</v>
      </c>
      <c r="AE82">
        <v>8.3430400000000002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12.988689999999998</v>
      </c>
      <c r="AL82">
        <v>20.155330000000006</v>
      </c>
      <c r="AM82">
        <v>4.0144416000000005</v>
      </c>
      <c r="AN82">
        <v>0</v>
      </c>
      <c r="AO82">
        <v>5.3766720000000001</v>
      </c>
      <c r="AP82">
        <v>2.5701811935239158</v>
      </c>
      <c r="AQ82">
        <v>0</v>
      </c>
      <c r="AR82">
        <v>5.1874000000000002</v>
      </c>
      <c r="AS82">
        <v>3.7928699999999997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775.84401176472352</v>
      </c>
      <c r="DN82">
        <v>32.579873148601095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164.71868813600489</v>
      </c>
      <c r="L83">
        <v>65.228524895107114</v>
      </c>
      <c r="M83">
        <v>0</v>
      </c>
      <c r="N83">
        <v>30.00016540225829</v>
      </c>
      <c r="O83">
        <v>50.381133878918106</v>
      </c>
      <c r="P83">
        <v>50.926901622718049</v>
      </c>
      <c r="Q83">
        <v>4.8661299407646741</v>
      </c>
      <c r="R83">
        <v>10.749492625368733</v>
      </c>
      <c r="S83">
        <v>6.4302430167597757</v>
      </c>
      <c r="T83">
        <v>0</v>
      </c>
      <c r="U83">
        <v>242.73940411246329</v>
      </c>
      <c r="V83">
        <v>4.6045697674418609</v>
      </c>
      <c r="W83">
        <v>9.8709568017171989</v>
      </c>
      <c r="X83">
        <v>31.437856216853266</v>
      </c>
      <c r="Y83">
        <v>0</v>
      </c>
      <c r="Z83">
        <v>1.6562832000000001</v>
      </c>
      <c r="AA83">
        <v>10.705230943060082</v>
      </c>
      <c r="AB83">
        <v>10.036104000000003</v>
      </c>
      <c r="AC83">
        <v>7.3809581492068483</v>
      </c>
      <c r="AD83">
        <v>6.9609539999999992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12.988689999999998</v>
      </c>
      <c r="AL83">
        <v>20.155330000000006</v>
      </c>
      <c r="AM83">
        <v>4.0144416000000005</v>
      </c>
      <c r="AN83">
        <v>0</v>
      </c>
      <c r="AO83">
        <v>5.9740800000000007</v>
      </c>
      <c r="AP83">
        <v>2.5701811935239158</v>
      </c>
      <c r="AQ83">
        <v>0</v>
      </c>
      <c r="AR83">
        <v>5.1874000000000002</v>
      </c>
      <c r="AS83">
        <v>3.7928699999999997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778.8750429828259</v>
      </c>
      <c r="DN83">
        <v>32.707153319340229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164.71868813600489</v>
      </c>
      <c r="L84">
        <v>65.228524895107114</v>
      </c>
      <c r="M84">
        <v>0</v>
      </c>
      <c r="N84">
        <v>30.00016540225829</v>
      </c>
      <c r="O84">
        <v>50.381133878918106</v>
      </c>
      <c r="P84">
        <v>50.926901622718049</v>
      </c>
      <c r="Q84">
        <v>4.8661299407646741</v>
      </c>
      <c r="R84">
        <v>10.749492625368733</v>
      </c>
      <c r="S84">
        <v>6.4302430167597757</v>
      </c>
      <c r="T84">
        <v>0</v>
      </c>
      <c r="U84">
        <v>242.73940411246329</v>
      </c>
      <c r="V84">
        <v>4.6045697674418609</v>
      </c>
      <c r="W84">
        <v>9.8709568017171989</v>
      </c>
      <c r="X84">
        <v>31.437856216853266</v>
      </c>
      <c r="Y84">
        <v>0</v>
      </c>
      <c r="Z84">
        <v>1.6562832000000001</v>
      </c>
      <c r="AA84">
        <v>10.705230943060082</v>
      </c>
      <c r="AB84">
        <v>10.036104000000003</v>
      </c>
      <c r="AC84">
        <v>7.3809581492068483</v>
      </c>
      <c r="AD84">
        <v>6.9609539999999992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12.988689999999998</v>
      </c>
      <c r="AL84">
        <v>20.155330000000006</v>
      </c>
      <c r="AM84">
        <v>4.0144416000000005</v>
      </c>
      <c r="AN84">
        <v>0</v>
      </c>
      <c r="AO84">
        <v>5.9740800000000007</v>
      </c>
      <c r="AP84">
        <v>2.5701811935239158</v>
      </c>
      <c r="AQ84">
        <v>0</v>
      </c>
      <c r="AR84">
        <v>5.1874000000000002</v>
      </c>
      <c r="AS84">
        <v>3.7928699999999997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778.8750429828259</v>
      </c>
      <c r="DN84">
        <v>32.707153319340229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164.71868813600489</v>
      </c>
      <c r="L85">
        <v>65.228524895107114</v>
      </c>
      <c r="M85">
        <v>0</v>
      </c>
      <c r="N85">
        <v>30.00016540225829</v>
      </c>
      <c r="O85">
        <v>50.381133878918106</v>
      </c>
      <c r="P85">
        <v>50.926901622718049</v>
      </c>
      <c r="Q85">
        <v>4.8661299407646741</v>
      </c>
      <c r="R85">
        <v>10.749492625368733</v>
      </c>
      <c r="S85">
        <v>6.4302430167597757</v>
      </c>
      <c r="T85">
        <v>0</v>
      </c>
      <c r="U85">
        <v>242.73940411246329</v>
      </c>
      <c r="V85">
        <v>4.6045697674418609</v>
      </c>
      <c r="W85">
        <v>9.8709568017171989</v>
      </c>
      <c r="X85">
        <v>31.437856216853266</v>
      </c>
      <c r="Y85">
        <v>0</v>
      </c>
      <c r="Z85">
        <v>0.27940000000000004</v>
      </c>
      <c r="AA85">
        <v>10.705230943060082</v>
      </c>
      <c r="AB85">
        <v>10.036104000000003</v>
      </c>
      <c r="AC85">
        <v>7.3809581492068483</v>
      </c>
      <c r="AD85">
        <v>6.9609539999999992</v>
      </c>
      <c r="AE85">
        <v>8.3430400000000002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12.988689999999998</v>
      </c>
      <c r="AL85">
        <v>20.155330000000006</v>
      </c>
      <c r="AM85">
        <v>4.0144416000000005</v>
      </c>
      <c r="AN85">
        <v>0</v>
      </c>
      <c r="AO85">
        <v>5.9740800000000007</v>
      </c>
      <c r="AP85">
        <v>2.5701811935239158</v>
      </c>
      <c r="AQ85">
        <v>0</v>
      </c>
      <c r="AR85">
        <v>5.1874000000000002</v>
      </c>
      <c r="AS85">
        <v>3.7928699999999997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773.50895528770207</v>
      </c>
      <c r="DN85">
        <v>32.481819014464151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164.71868813600489</v>
      </c>
      <c r="L86">
        <v>65.228524895107114</v>
      </c>
      <c r="M86">
        <v>0</v>
      </c>
      <c r="N86">
        <v>30.00016540225829</v>
      </c>
      <c r="O86">
        <v>50.381133878918106</v>
      </c>
      <c r="P86">
        <v>50.926901622718049</v>
      </c>
      <c r="Q86">
        <v>4.8661299407646741</v>
      </c>
      <c r="R86">
        <v>10.749492625368733</v>
      </c>
      <c r="S86">
        <v>6.4302430167597757</v>
      </c>
      <c r="T86">
        <v>0</v>
      </c>
      <c r="U86">
        <v>242.73940411246329</v>
      </c>
      <c r="V86">
        <v>4.6045697674418609</v>
      </c>
      <c r="W86">
        <v>9.8709568017171989</v>
      </c>
      <c r="X86">
        <v>31.437856216853266</v>
      </c>
      <c r="Y86">
        <v>0</v>
      </c>
      <c r="Z86">
        <v>0.27940000000000004</v>
      </c>
      <c r="AA86">
        <v>10.032642584214351</v>
      </c>
      <c r="AB86">
        <v>10.036104000000003</v>
      </c>
      <c r="AC86">
        <v>7.3809581492068483</v>
      </c>
      <c r="AD86">
        <v>6.9448499999999989</v>
      </c>
      <c r="AE86">
        <v>8.3430400000000002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12.988689999999998</v>
      </c>
      <c r="AL86">
        <v>20.155330000000006</v>
      </c>
      <c r="AM86">
        <v>2.6817120000000005</v>
      </c>
      <c r="AN86">
        <v>0</v>
      </c>
      <c r="AO86">
        <v>5.9740800000000007</v>
      </c>
      <c r="AP86">
        <v>2.5701811935239158</v>
      </c>
      <c r="AQ86">
        <v>0</v>
      </c>
      <c r="AR86">
        <v>5.1874000000000002</v>
      </c>
      <c r="AS86">
        <v>3.7928699999999997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771.56901189347002</v>
      </c>
      <c r="DN86">
        <v>32.400340449850404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164.71868813600489</v>
      </c>
      <c r="L87">
        <v>65.228524895107114</v>
      </c>
      <c r="M87">
        <v>0</v>
      </c>
      <c r="N87">
        <v>30.00016540225829</v>
      </c>
      <c r="O87">
        <v>50.381133878918106</v>
      </c>
      <c r="P87">
        <v>50.926901622718049</v>
      </c>
      <c r="Q87">
        <v>4.8661299407646741</v>
      </c>
      <c r="R87">
        <v>10.749492625368733</v>
      </c>
      <c r="S87">
        <v>6.4302430167597757</v>
      </c>
      <c r="T87">
        <v>0</v>
      </c>
      <c r="U87">
        <v>242.73940411246329</v>
      </c>
      <c r="V87">
        <v>4.6045697674418609</v>
      </c>
      <c r="W87">
        <v>9.8709568017171989</v>
      </c>
      <c r="X87">
        <v>31.437856216853266</v>
      </c>
      <c r="Y87">
        <v>0</v>
      </c>
      <c r="Z87">
        <v>0.27940000000000004</v>
      </c>
      <c r="AA87">
        <v>10.032642584214351</v>
      </c>
      <c r="AB87">
        <v>10.036104000000003</v>
      </c>
      <c r="AC87">
        <v>7.3809581492068483</v>
      </c>
      <c r="AD87">
        <v>6.9448499999999989</v>
      </c>
      <c r="AE87">
        <v>8.3430400000000002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12.988689999999998</v>
      </c>
      <c r="AL87">
        <v>20.155330000000006</v>
      </c>
      <c r="AM87">
        <v>2.6817120000000005</v>
      </c>
      <c r="AN87">
        <v>0</v>
      </c>
      <c r="AO87">
        <v>5.6007000000000007</v>
      </c>
      <c r="AP87">
        <v>2.5701811935239158</v>
      </c>
      <c r="AQ87">
        <v>0</v>
      </c>
      <c r="AR87">
        <v>5.1874000000000002</v>
      </c>
      <c r="AS87">
        <v>3.7928699999999997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771.21067910747001</v>
      </c>
      <c r="DN87">
        <v>32.385293235850405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164.71868813600489</v>
      </c>
      <c r="L88">
        <v>65.228524895107114</v>
      </c>
      <c r="M88">
        <v>0</v>
      </c>
      <c r="N88">
        <v>30.00016540225829</v>
      </c>
      <c r="O88">
        <v>50.381133878918106</v>
      </c>
      <c r="P88">
        <v>50.926901622718049</v>
      </c>
      <c r="Q88">
        <v>4.8661299407646741</v>
      </c>
      <c r="R88">
        <v>10.749492625368733</v>
      </c>
      <c r="S88">
        <v>6.4302430167597757</v>
      </c>
      <c r="T88">
        <v>0</v>
      </c>
      <c r="U88">
        <v>242.73940411246329</v>
      </c>
      <c r="V88">
        <v>4.6045697674418609</v>
      </c>
      <c r="W88">
        <v>9.8709568017171989</v>
      </c>
      <c r="X88">
        <v>31.437856216853266</v>
      </c>
      <c r="Y88">
        <v>0</v>
      </c>
      <c r="Z88">
        <v>0.27940000000000004</v>
      </c>
      <c r="AA88">
        <v>10.032642584214351</v>
      </c>
      <c r="AB88">
        <v>10.036104000000003</v>
      </c>
      <c r="AC88">
        <v>7.3809581492068483</v>
      </c>
      <c r="AD88">
        <v>6.9448499999999989</v>
      </c>
      <c r="AE88">
        <v>8.3430400000000002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12.988689999999998</v>
      </c>
      <c r="AL88">
        <v>20.155330000000006</v>
      </c>
      <c r="AM88">
        <v>2.6817120000000005</v>
      </c>
      <c r="AN88">
        <v>0</v>
      </c>
      <c r="AO88">
        <v>5.6007000000000007</v>
      </c>
      <c r="AP88">
        <v>2.5701811935239158</v>
      </c>
      <c r="AQ88">
        <v>0</v>
      </c>
      <c r="AR88">
        <v>5.1874000000000002</v>
      </c>
      <c r="AS88">
        <v>3.7928699999999997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771.21067910747001</v>
      </c>
      <c r="DN88">
        <v>32.385293235850405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164.71868813600489</v>
      </c>
      <c r="L89">
        <v>65.228524895107114</v>
      </c>
      <c r="M89">
        <v>0</v>
      </c>
      <c r="N89">
        <v>30.00016540225829</v>
      </c>
      <c r="O89">
        <v>50.381133878918106</v>
      </c>
      <c r="P89">
        <v>50.926901622718049</v>
      </c>
      <c r="Q89">
        <v>4.8661299407646741</v>
      </c>
      <c r="R89">
        <v>10.749492625368733</v>
      </c>
      <c r="S89">
        <v>6.4302430167597757</v>
      </c>
      <c r="T89">
        <v>0</v>
      </c>
      <c r="U89">
        <v>241.95501157790275</v>
      </c>
      <c r="V89">
        <v>4.6045697674418609</v>
      </c>
      <c r="W89">
        <v>9.8709568017171989</v>
      </c>
      <c r="X89">
        <v>31.437856216853266</v>
      </c>
      <c r="Y89">
        <v>0</v>
      </c>
      <c r="Z89">
        <v>0.27940000000000004</v>
      </c>
      <c r="AA89">
        <v>10.032642584214351</v>
      </c>
      <c r="AB89">
        <v>10.036104000000003</v>
      </c>
      <c r="AC89">
        <v>7.3809581492068483</v>
      </c>
      <c r="AD89">
        <v>6.9448499999999989</v>
      </c>
      <c r="AE89">
        <v>8.3430400000000002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12.988689999999998</v>
      </c>
      <c r="AL89">
        <v>20.155330000000006</v>
      </c>
      <c r="AM89">
        <v>2.6817120000000005</v>
      </c>
      <c r="AN89">
        <v>0</v>
      </c>
      <c r="AO89">
        <v>5.6007000000000007</v>
      </c>
      <c r="AP89">
        <v>2.5701811935239158</v>
      </c>
      <c r="AQ89">
        <v>0</v>
      </c>
      <c r="AR89">
        <v>5.1874000000000002</v>
      </c>
      <c r="AS89">
        <v>3.7928699999999997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770.45789794119207</v>
      </c>
      <c r="DN89">
        <v>32.353681867567865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164.71868813600489</v>
      </c>
      <c r="L90">
        <v>65.228524895107114</v>
      </c>
      <c r="M90">
        <v>0</v>
      </c>
      <c r="N90">
        <v>30.00016540225829</v>
      </c>
      <c r="O90">
        <v>50.381133878918106</v>
      </c>
      <c r="P90">
        <v>50.926901622718049</v>
      </c>
      <c r="Q90">
        <v>4.8661299407646741</v>
      </c>
      <c r="R90">
        <v>10.749492625368733</v>
      </c>
      <c r="S90">
        <v>6.4302430167597757</v>
      </c>
      <c r="T90">
        <v>0</v>
      </c>
      <c r="U90">
        <v>241.95501157790275</v>
      </c>
      <c r="V90">
        <v>4.6045697674418609</v>
      </c>
      <c r="W90">
        <v>9.8709568017171989</v>
      </c>
      <c r="X90">
        <v>31.437856216853266</v>
      </c>
      <c r="Y90">
        <v>0</v>
      </c>
      <c r="Z90">
        <v>0.27940000000000004</v>
      </c>
      <c r="AA90">
        <v>10.705230943060082</v>
      </c>
      <c r="AB90">
        <v>10.036104000000003</v>
      </c>
      <c r="AC90">
        <v>7.3809581492068483</v>
      </c>
      <c r="AD90">
        <v>6.9609539999999992</v>
      </c>
      <c r="AE90">
        <v>8.3430400000000002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12.988689999999998</v>
      </c>
      <c r="AL90">
        <v>20.155330000000006</v>
      </c>
      <c r="AM90">
        <v>4.0225680000000006</v>
      </c>
      <c r="AN90">
        <v>0</v>
      </c>
      <c r="AO90">
        <v>5.6007000000000007</v>
      </c>
      <c r="AP90">
        <v>2.5701811935239158</v>
      </c>
      <c r="AQ90">
        <v>0</v>
      </c>
      <c r="AR90">
        <v>5.1874000000000002</v>
      </c>
      <c r="AS90">
        <v>3.7928699999999997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772.40564031201814</v>
      </c>
      <c r="DN90">
        <v>32.435487855587468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164.71868813600489</v>
      </c>
      <c r="L91">
        <v>65.228524895107114</v>
      </c>
      <c r="M91">
        <v>0</v>
      </c>
      <c r="N91">
        <v>30.00016540225829</v>
      </c>
      <c r="O91">
        <v>50.381133878918106</v>
      </c>
      <c r="P91">
        <v>50.926901622718049</v>
      </c>
      <c r="Q91">
        <v>4.8661299407646741</v>
      </c>
      <c r="R91">
        <v>10.749492625368733</v>
      </c>
      <c r="S91">
        <v>6.4302430167597757</v>
      </c>
      <c r="T91">
        <v>0</v>
      </c>
      <c r="U91">
        <v>241.95501157790275</v>
      </c>
      <c r="V91">
        <v>4.6045697674418609</v>
      </c>
      <c r="W91">
        <v>9.8709568017171989</v>
      </c>
      <c r="X91">
        <v>31.437856216853266</v>
      </c>
      <c r="Y91">
        <v>0</v>
      </c>
      <c r="Z91">
        <v>4.9939955999999999</v>
      </c>
      <c r="AA91">
        <v>10.705230943060082</v>
      </c>
      <c r="AB91">
        <v>10.036104000000003</v>
      </c>
      <c r="AC91">
        <v>7.3809581492068483</v>
      </c>
      <c r="AD91">
        <v>6.9609539999999992</v>
      </c>
      <c r="AE91">
        <v>8.3430400000000002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12.988689999999998</v>
      </c>
      <c r="AL91">
        <v>19.181500000000007</v>
      </c>
      <c r="AM91">
        <v>4.0225680000000006</v>
      </c>
      <c r="AN91">
        <v>0</v>
      </c>
      <c r="AO91">
        <v>5.6007000000000007</v>
      </c>
      <c r="AP91">
        <v>2.5701811935239158</v>
      </c>
      <c r="AQ91">
        <v>0</v>
      </c>
      <c r="AR91">
        <v>5.1874000000000002</v>
      </c>
      <c r="AS91">
        <v>3.7928699999999997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775.99565306851377</v>
      </c>
      <c r="DN91">
        <v>32.586240699091768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164.71868813600489</v>
      </c>
      <c r="L92">
        <v>65.228524895107114</v>
      </c>
      <c r="M92">
        <v>0</v>
      </c>
      <c r="N92">
        <v>30.00016540225829</v>
      </c>
      <c r="O92">
        <v>50.381133878918106</v>
      </c>
      <c r="P92">
        <v>50.926901622718049</v>
      </c>
      <c r="Q92">
        <v>4.8661299407646741</v>
      </c>
      <c r="R92">
        <v>10.749492625368733</v>
      </c>
      <c r="S92">
        <v>6.4302430167597757</v>
      </c>
      <c r="T92">
        <v>0</v>
      </c>
      <c r="U92">
        <v>241.95501157790275</v>
      </c>
      <c r="V92">
        <v>4.6045697674418609</v>
      </c>
      <c r="W92">
        <v>9.8709568017171989</v>
      </c>
      <c r="X92">
        <v>31.437856216853266</v>
      </c>
      <c r="Y92">
        <v>0</v>
      </c>
      <c r="Z92">
        <v>4.9939955999999999</v>
      </c>
      <c r="AA92">
        <v>10.705230943060082</v>
      </c>
      <c r="AB92">
        <v>10.036104000000003</v>
      </c>
      <c r="AC92">
        <v>7.3809581492068483</v>
      </c>
      <c r="AD92">
        <v>6.9609539999999992</v>
      </c>
      <c r="AE92">
        <v>8.3430400000000002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12.988689999999998</v>
      </c>
      <c r="AL92">
        <v>19.181500000000007</v>
      </c>
      <c r="AM92">
        <v>4.0225680000000006</v>
      </c>
      <c r="AN92">
        <v>0</v>
      </c>
      <c r="AO92">
        <v>5.6007000000000007</v>
      </c>
      <c r="AP92">
        <v>2.5701811935239158</v>
      </c>
      <c r="AQ92">
        <v>0</v>
      </c>
      <c r="AR92">
        <v>5.1874000000000002</v>
      </c>
      <c r="AS92">
        <v>3.7928699999999997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775.99565306851377</v>
      </c>
      <c r="DN92">
        <v>32.586240699091768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164.71868813600489</v>
      </c>
      <c r="L93">
        <v>65.228524895107114</v>
      </c>
      <c r="M93">
        <v>0</v>
      </c>
      <c r="N93">
        <v>30.00016540225829</v>
      </c>
      <c r="O93">
        <v>50.381133878918106</v>
      </c>
      <c r="P93">
        <v>50.926901622718049</v>
      </c>
      <c r="Q93">
        <v>4.8661299407646741</v>
      </c>
      <c r="R93">
        <v>10.749492625368733</v>
      </c>
      <c r="S93">
        <v>6.4302430167597757</v>
      </c>
      <c r="T93">
        <v>0</v>
      </c>
      <c r="U93">
        <v>241.95501157790275</v>
      </c>
      <c r="V93">
        <v>4.6045697674418609</v>
      </c>
      <c r="W93">
        <v>9.8709568017171989</v>
      </c>
      <c r="X93">
        <v>31.437856216853266</v>
      </c>
      <c r="Y93">
        <v>0</v>
      </c>
      <c r="Z93">
        <v>4.9939955999999999</v>
      </c>
      <c r="AA93">
        <v>10.705230943060082</v>
      </c>
      <c r="AB93">
        <v>10.036104000000003</v>
      </c>
      <c r="AC93">
        <v>7.3809581492068483</v>
      </c>
      <c r="AD93">
        <v>6.9609539999999992</v>
      </c>
      <c r="AE93">
        <v>8.3430400000000002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12.988689999999998</v>
      </c>
      <c r="AL93">
        <v>19.181500000000007</v>
      </c>
      <c r="AM93">
        <v>4.0225680000000006</v>
      </c>
      <c r="AN93">
        <v>0</v>
      </c>
      <c r="AO93">
        <v>4.4805600000000005</v>
      </c>
      <c r="AP93">
        <v>2.5701811935239158</v>
      </c>
      <c r="AQ93">
        <v>0</v>
      </c>
      <c r="AR93">
        <v>3.0844000000000009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771.72185929004092</v>
      </c>
      <c r="DN93">
        <v>32.406774477564568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164.71868813600489</v>
      </c>
      <c r="L94">
        <v>65.228524895107114</v>
      </c>
      <c r="M94">
        <v>0</v>
      </c>
      <c r="N94">
        <v>30.00016540225829</v>
      </c>
      <c r="O94">
        <v>50.381133878918106</v>
      </c>
      <c r="P94">
        <v>50.926901622718049</v>
      </c>
      <c r="Q94">
        <v>4.8661299407646741</v>
      </c>
      <c r="R94">
        <v>10.749492625368733</v>
      </c>
      <c r="S94">
        <v>6.4302430167597757</v>
      </c>
      <c r="T94">
        <v>0</v>
      </c>
      <c r="U94">
        <v>241.95501157790275</v>
      </c>
      <c r="V94">
        <v>4.6045697674418609</v>
      </c>
      <c r="W94">
        <v>9.8709568017171989</v>
      </c>
      <c r="X94">
        <v>31.437856216853266</v>
      </c>
      <c r="Y94">
        <v>0</v>
      </c>
      <c r="Z94">
        <v>4.9939955999999999</v>
      </c>
      <c r="AA94">
        <v>10.705230943060082</v>
      </c>
      <c r="AB94">
        <v>10.036104000000003</v>
      </c>
      <c r="AC94">
        <v>7.3809581492068483</v>
      </c>
      <c r="AD94">
        <v>6.9609539999999992</v>
      </c>
      <c r="AE94">
        <v>8.3430400000000002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12.988689999999998</v>
      </c>
      <c r="AL94">
        <v>19.181500000000007</v>
      </c>
      <c r="AM94">
        <v>4.0225680000000006</v>
      </c>
      <c r="AN94">
        <v>0</v>
      </c>
      <c r="AO94">
        <v>4.4805600000000005</v>
      </c>
      <c r="AP94">
        <v>2.5701811935239158</v>
      </c>
      <c r="AQ94">
        <v>0</v>
      </c>
      <c r="AR94">
        <v>3.0844000000000009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771.72185929004092</v>
      </c>
      <c r="DN94">
        <v>32.406774477564568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164.71868813600489</v>
      </c>
      <c r="L95">
        <v>65.228524895107114</v>
      </c>
      <c r="M95">
        <v>0</v>
      </c>
      <c r="N95">
        <v>30.00016540225829</v>
      </c>
      <c r="O95">
        <v>50.381133878918106</v>
      </c>
      <c r="P95">
        <v>50.926901622718049</v>
      </c>
      <c r="Q95">
        <v>4.8661299407646741</v>
      </c>
      <c r="R95">
        <v>10.749492625368733</v>
      </c>
      <c r="S95">
        <v>6.4302430167597757</v>
      </c>
      <c r="T95">
        <v>0</v>
      </c>
      <c r="U95">
        <v>241.95501157790275</v>
      </c>
      <c r="V95">
        <v>4.6045697674418609</v>
      </c>
      <c r="W95">
        <v>9.8709568017171989</v>
      </c>
      <c r="X95">
        <v>31.448276454246987</v>
      </c>
      <c r="Y95">
        <v>0</v>
      </c>
      <c r="Z95">
        <v>1.6562832000000001</v>
      </c>
      <c r="AA95">
        <v>10.032642584214351</v>
      </c>
      <c r="AB95">
        <v>10.036104000000003</v>
      </c>
      <c r="AC95">
        <v>4.91568</v>
      </c>
      <c r="AD95">
        <v>6.9448499999999989</v>
      </c>
      <c r="AE95">
        <v>8.3430400000000002</v>
      </c>
      <c r="AF95">
        <v>0</v>
      </c>
      <c r="AG95">
        <v>0</v>
      </c>
      <c r="AH95">
        <v>28.864800000000002</v>
      </c>
      <c r="AI95">
        <v>0</v>
      </c>
      <c r="AJ95">
        <v>0</v>
      </c>
      <c r="AK95">
        <v>12.988689999999998</v>
      </c>
      <c r="AL95">
        <v>19.181500000000007</v>
      </c>
      <c r="AM95">
        <v>2.6817120000000005</v>
      </c>
      <c r="AN95">
        <v>0</v>
      </c>
      <c r="AO95">
        <v>4.4805600000000005</v>
      </c>
      <c r="AP95">
        <v>2.5701811935239158</v>
      </c>
      <c r="AQ95">
        <v>0</v>
      </c>
      <c r="AR95">
        <v>2.2432000000000007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756.89782347211883</v>
      </c>
      <c r="DN95">
        <v>31.784263624827808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164.71868813600489</v>
      </c>
      <c r="L96">
        <v>65.228524895107114</v>
      </c>
      <c r="M96">
        <v>0</v>
      </c>
      <c r="N96">
        <v>30.00016540225829</v>
      </c>
      <c r="O96">
        <v>50.381133878918106</v>
      </c>
      <c r="P96">
        <v>50.926901622718049</v>
      </c>
      <c r="Q96">
        <v>4.8661299407646741</v>
      </c>
      <c r="R96">
        <v>10.749492625368733</v>
      </c>
      <c r="S96">
        <v>6.4302430167597757</v>
      </c>
      <c r="T96">
        <v>0</v>
      </c>
      <c r="U96">
        <v>241.95501157790275</v>
      </c>
      <c r="V96">
        <v>4.6045697674418609</v>
      </c>
      <c r="W96">
        <v>9.8709568017171989</v>
      </c>
      <c r="X96">
        <v>31.440502946624012</v>
      </c>
      <c r="Y96">
        <v>0</v>
      </c>
      <c r="Z96">
        <v>1.6562832000000001</v>
      </c>
      <c r="AA96">
        <v>10.032642584214351</v>
      </c>
      <c r="AB96">
        <v>10.036104000000003</v>
      </c>
      <c r="AC96">
        <v>4.91568</v>
      </c>
      <c r="AD96">
        <v>6.9448499999999989</v>
      </c>
      <c r="AE96">
        <v>8.3430400000000002</v>
      </c>
      <c r="AF96">
        <v>0</v>
      </c>
      <c r="AG96">
        <v>0</v>
      </c>
      <c r="AH96">
        <v>28.864800000000002</v>
      </c>
      <c r="AI96">
        <v>0</v>
      </c>
      <c r="AJ96">
        <v>0</v>
      </c>
      <c r="AK96">
        <v>12.988689999999998</v>
      </c>
      <c r="AL96">
        <v>19.181500000000007</v>
      </c>
      <c r="AM96">
        <v>1.08352</v>
      </c>
      <c r="AN96">
        <v>0</v>
      </c>
      <c r="AO96">
        <v>4.4805600000000005</v>
      </c>
      <c r="AP96">
        <v>2.5701811935239158</v>
      </c>
      <c r="AQ96">
        <v>0</v>
      </c>
      <c r="AR96">
        <v>2.2432000000000007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755.35657839276723</v>
      </c>
      <c r="DN96">
        <v>31.719543196556515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164.71868813600489</v>
      </c>
      <c r="L97">
        <v>65.228524895107114</v>
      </c>
      <c r="M97">
        <v>0</v>
      </c>
      <c r="N97">
        <v>30.00016540225829</v>
      </c>
      <c r="O97">
        <v>50.381133878918106</v>
      </c>
      <c r="P97">
        <v>50.926901622718049</v>
      </c>
      <c r="Q97">
        <v>4.8661299407646741</v>
      </c>
      <c r="R97">
        <v>10.749492625368733</v>
      </c>
      <c r="S97">
        <v>6.4302430167597757</v>
      </c>
      <c r="T97">
        <v>0</v>
      </c>
      <c r="U97">
        <v>241.95501157790275</v>
      </c>
      <c r="V97">
        <v>4.6045697674418609</v>
      </c>
      <c r="W97">
        <v>9.8683090128755371</v>
      </c>
      <c r="X97">
        <v>31.437856216853266</v>
      </c>
      <c r="Y97">
        <v>0</v>
      </c>
      <c r="Z97">
        <v>1.6562832000000001</v>
      </c>
      <c r="AA97">
        <v>10.032642584214351</v>
      </c>
      <c r="AB97">
        <v>10.036104000000003</v>
      </c>
      <c r="AC97">
        <v>4.91568</v>
      </c>
      <c r="AD97">
        <v>6.9448499999999989</v>
      </c>
      <c r="AE97">
        <v>8.3430400000000002</v>
      </c>
      <c r="AF97">
        <v>0</v>
      </c>
      <c r="AG97">
        <v>0</v>
      </c>
      <c r="AH97">
        <v>28.864800000000002</v>
      </c>
      <c r="AI97">
        <v>0</v>
      </c>
      <c r="AJ97">
        <v>0</v>
      </c>
      <c r="AK97">
        <v>12.988689999999998</v>
      </c>
      <c r="AL97">
        <v>19.181500000000007</v>
      </c>
      <c r="AM97">
        <v>0</v>
      </c>
      <c r="AN97">
        <v>0</v>
      </c>
      <c r="AO97">
        <v>4.4805600000000005</v>
      </c>
      <c r="AP97">
        <v>2.5701811935239158</v>
      </c>
      <c r="AQ97">
        <v>0</v>
      </c>
      <c r="AR97">
        <v>2.2432000000000007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754.3116431805206</v>
      </c>
      <c r="DN97">
        <v>31.675663890190823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164.71868813600489</v>
      </c>
      <c r="L98">
        <v>65.228524895107114</v>
      </c>
      <c r="M98">
        <v>0</v>
      </c>
      <c r="N98">
        <v>30.00016540225829</v>
      </c>
      <c r="O98">
        <v>50.381133878918106</v>
      </c>
      <c r="P98">
        <v>50.926901622718049</v>
      </c>
      <c r="Q98">
        <v>4.8661299407646741</v>
      </c>
      <c r="R98">
        <v>10.749492625368733</v>
      </c>
      <c r="S98">
        <v>6.4302430167597757</v>
      </c>
      <c r="T98">
        <v>0</v>
      </c>
      <c r="U98">
        <v>241.95501157790275</v>
      </c>
      <c r="V98">
        <v>4.6045697674418609</v>
      </c>
      <c r="W98">
        <v>9.8683090128755371</v>
      </c>
      <c r="X98">
        <v>31.500377641215589</v>
      </c>
      <c r="Y98">
        <v>0</v>
      </c>
      <c r="Z98">
        <v>1.6562832000000001</v>
      </c>
      <c r="AA98">
        <v>10.032642584214351</v>
      </c>
      <c r="AB98">
        <v>10.036104000000003</v>
      </c>
      <c r="AC98">
        <v>4.91568</v>
      </c>
      <c r="AD98">
        <v>6.9448499999999989</v>
      </c>
      <c r="AE98">
        <v>8.3430400000000002</v>
      </c>
      <c r="AF98">
        <v>0</v>
      </c>
      <c r="AG98">
        <v>0</v>
      </c>
      <c r="AH98">
        <v>28.864800000000002</v>
      </c>
      <c r="AI98">
        <v>0</v>
      </c>
      <c r="AJ98">
        <v>0</v>
      </c>
      <c r="AK98">
        <v>12.988689999999998</v>
      </c>
      <c r="AL98">
        <v>19.181500000000007</v>
      </c>
      <c r="AM98">
        <v>0</v>
      </c>
      <c r="AN98">
        <v>0</v>
      </c>
      <c r="AO98">
        <v>4.4805600000000005</v>
      </c>
      <c r="AP98">
        <v>2.5701811935239158</v>
      </c>
      <c r="AQ98">
        <v>0</v>
      </c>
      <c r="AR98">
        <v>2.2432000000000007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754.37164499127903</v>
      </c>
      <c r="DN98">
        <v>31.67818350379466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3.6701509090909097E-5</v>
      </c>
      <c r="E99">
        <f t="shared" si="2"/>
        <v>0</v>
      </c>
      <c r="F99">
        <f t="shared" si="2"/>
        <v>0</v>
      </c>
      <c r="G99">
        <f t="shared" si="2"/>
        <v>3.5128086864406779E-4</v>
      </c>
      <c r="H99">
        <f t="shared" si="2"/>
        <v>0</v>
      </c>
      <c r="I99">
        <f t="shared" si="2"/>
        <v>0</v>
      </c>
      <c r="J99">
        <f t="shared" si="2"/>
        <v>5.0697735394331902E-4</v>
      </c>
      <c r="K99">
        <f t="shared" si="2"/>
        <v>3.5657022809811392</v>
      </c>
      <c r="L99">
        <f t="shared" si="2"/>
        <v>1.3050274299395075</v>
      </c>
      <c r="M99">
        <f t="shared" si="2"/>
        <v>0</v>
      </c>
      <c r="N99">
        <f t="shared" si="2"/>
        <v>0.72000396965419733</v>
      </c>
      <c r="O99">
        <f t="shared" si="2"/>
        <v>1.2091472130940364</v>
      </c>
      <c r="P99">
        <f t="shared" si="2"/>
        <v>1.2187856975002702</v>
      </c>
      <c r="Q99">
        <f t="shared" si="2"/>
        <v>8.7461467532808618E-2</v>
      </c>
      <c r="R99">
        <f t="shared" si="2"/>
        <v>0.23399120487805367</v>
      </c>
      <c r="S99">
        <f t="shared" si="2"/>
        <v>0.11986692582509971</v>
      </c>
      <c r="T99">
        <f t="shared" si="2"/>
        <v>0</v>
      </c>
      <c r="U99">
        <f t="shared" si="2"/>
        <v>5.7844154249258413</v>
      </c>
      <c r="V99">
        <f t="shared" si="2"/>
        <v>8.8503060676764625E-2</v>
      </c>
      <c r="W99">
        <f t="shared" si="2"/>
        <v>0.25791931455793737</v>
      </c>
      <c r="X99">
        <f t="shared" si="2"/>
        <v>0.87213588064048009</v>
      </c>
      <c r="Y99">
        <f t="shared" si="2"/>
        <v>0</v>
      </c>
      <c r="Z99">
        <f t="shared" si="2"/>
        <v>4.1060903400000036E-2</v>
      </c>
      <c r="AA99">
        <f t="shared" si="2"/>
        <v>0.16052127808317124</v>
      </c>
      <c r="AB99">
        <f t="shared" si="2"/>
        <v>0.20105052200000018</v>
      </c>
      <c r="AC99">
        <f t="shared" si="2"/>
        <v>0.11678273120873249</v>
      </c>
      <c r="AD99">
        <f t="shared" si="2"/>
        <v>0.14704763699999984</v>
      </c>
      <c r="AE99">
        <f t="shared" si="2"/>
        <v>0.26977285019999964</v>
      </c>
      <c r="AF99">
        <f t="shared" si="2"/>
        <v>0</v>
      </c>
      <c r="AG99">
        <f t="shared" si="2"/>
        <v>0</v>
      </c>
      <c r="AH99">
        <f t="shared" si="2"/>
        <v>0.69300776699999955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0.46435460499999992</v>
      </c>
      <c r="AM99">
        <f t="shared" si="2"/>
        <v>1.9976722800000006E-2</v>
      </c>
      <c r="AN99">
        <f t="shared" si="2"/>
        <v>0</v>
      </c>
      <c r="AO99">
        <f t="shared" si="2"/>
        <v>0.10482643500000012</v>
      </c>
      <c r="AP99">
        <f t="shared" si="2"/>
        <v>6.2562765001854412E-2</v>
      </c>
      <c r="AQ99">
        <f t="shared" si="2"/>
        <v>0</v>
      </c>
      <c r="AR99">
        <f t="shared" si="2"/>
        <v>0.10795400000000012</v>
      </c>
      <c r="AS99">
        <f t="shared" si="2"/>
        <v>8.354564999999993E-2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17.512643694446695</v>
      </c>
      <c r="DN99">
        <f t="shared" si="3"/>
        <v>0.73540356218488068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5.0018639652677281</v>
      </c>
      <c r="E3">
        <v>0</v>
      </c>
      <c r="F3">
        <v>0</v>
      </c>
      <c r="G3">
        <v>5.0021886792452825</v>
      </c>
      <c r="H3">
        <v>0</v>
      </c>
      <c r="I3">
        <v>0</v>
      </c>
      <c r="J3">
        <v>32.395540499051023</v>
      </c>
      <c r="K3">
        <v>9.4092292697769668</v>
      </c>
      <c r="L3">
        <v>578.50199259607871</v>
      </c>
      <c r="M3">
        <v>28.228338430173292</v>
      </c>
      <c r="N3">
        <v>36.241950423429778</v>
      </c>
      <c r="O3">
        <v>0</v>
      </c>
      <c r="P3">
        <v>30.822946201182205</v>
      </c>
      <c r="Q3">
        <v>6.1299843505477298</v>
      </c>
      <c r="R3">
        <v>13.008657223587221</v>
      </c>
      <c r="S3">
        <v>8.0983837677725123</v>
      </c>
      <c r="T3">
        <v>0</v>
      </c>
      <c r="U3">
        <v>53.328480007193804</v>
      </c>
      <c r="V3">
        <v>4.371804236669103</v>
      </c>
      <c r="W3">
        <v>13.410085836909872</v>
      </c>
      <c r="X3">
        <v>45.002464239722627</v>
      </c>
      <c r="Y3">
        <v>0</v>
      </c>
      <c r="Z3">
        <v>2.0007000000000006</v>
      </c>
      <c r="AA3">
        <v>12.116950702079276</v>
      </c>
      <c r="AB3">
        <v>12.12276</v>
      </c>
      <c r="AC3">
        <v>5.9386400000000004</v>
      </c>
      <c r="AD3">
        <v>0</v>
      </c>
      <c r="AE3">
        <v>15.166195200000002</v>
      </c>
      <c r="AF3">
        <v>2.7225000000000001</v>
      </c>
      <c r="AG3">
        <v>11.468184000000004</v>
      </c>
      <c r="AH3">
        <v>35.881690000000006</v>
      </c>
      <c r="AI3">
        <v>0</v>
      </c>
      <c r="AJ3">
        <v>0</v>
      </c>
      <c r="AK3">
        <v>15.688789999999997</v>
      </c>
      <c r="AL3">
        <v>0</v>
      </c>
      <c r="AM3">
        <v>0</v>
      </c>
      <c r="AN3">
        <v>1.01389</v>
      </c>
      <c r="AO3">
        <v>4.0589640000000005</v>
      </c>
      <c r="AP3">
        <v>3.4586338127548419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987.83505776861352</v>
      </c>
      <c r="DN3">
        <v>41.481949672828044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32.395540499051023</v>
      </c>
      <c r="K4">
        <v>9.4092292697769668</v>
      </c>
      <c r="L4">
        <v>578.50199259607871</v>
      </c>
      <c r="M4">
        <v>28.228338430173292</v>
      </c>
      <c r="N4">
        <v>36.241950423429778</v>
      </c>
      <c r="O4">
        <v>0</v>
      </c>
      <c r="P4">
        <v>31.052112566134848</v>
      </c>
      <c r="Q4">
        <v>6.1299843505477298</v>
      </c>
      <c r="R4">
        <v>13.008657223587221</v>
      </c>
      <c r="S4">
        <v>8.0983837677725123</v>
      </c>
      <c r="T4">
        <v>0</v>
      </c>
      <c r="U4">
        <v>53.328480007193804</v>
      </c>
      <c r="V4">
        <v>4.371804236669103</v>
      </c>
      <c r="W4">
        <v>13.410085836909872</v>
      </c>
      <c r="X4">
        <v>45.002464239722627</v>
      </c>
      <c r="Y4">
        <v>0</v>
      </c>
      <c r="Z4">
        <v>2.0007000000000006</v>
      </c>
      <c r="AA4">
        <v>11.995781195058482</v>
      </c>
      <c r="AB4">
        <v>12.12276</v>
      </c>
      <c r="AC4">
        <v>5.9386400000000004</v>
      </c>
      <c r="AD4">
        <v>0</v>
      </c>
      <c r="AE4">
        <v>15.166195200000002</v>
      </c>
      <c r="AF4">
        <v>2.7225000000000001</v>
      </c>
      <c r="AG4">
        <v>11.468184000000004</v>
      </c>
      <c r="AH4">
        <v>34.864800000000002</v>
      </c>
      <c r="AI4">
        <v>0</v>
      </c>
      <c r="AJ4">
        <v>0</v>
      </c>
      <c r="AK4">
        <v>15.688789999999997</v>
      </c>
      <c r="AL4">
        <v>0</v>
      </c>
      <c r="AM4">
        <v>0</v>
      </c>
      <c r="AN4">
        <v>1.01389</v>
      </c>
      <c r="AO4">
        <v>4.0589640000000005</v>
      </c>
      <c r="AP4">
        <v>3.4586338127548419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977.36190629151372</v>
      </c>
      <c r="DN4">
        <v>41.042155363346659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7.2944494449444948</v>
      </c>
      <c r="K5">
        <v>9.4092292697769668</v>
      </c>
      <c r="L5">
        <v>578.50199259607871</v>
      </c>
      <c r="M5">
        <v>28.228338430173292</v>
      </c>
      <c r="N5">
        <v>36.241950423429778</v>
      </c>
      <c r="O5">
        <v>0</v>
      </c>
      <c r="P5">
        <v>31.061670268601418</v>
      </c>
      <c r="Q5">
        <v>6.1299843505477298</v>
      </c>
      <c r="R5">
        <v>13.008657223587221</v>
      </c>
      <c r="S5">
        <v>8.0983837677725123</v>
      </c>
      <c r="T5">
        <v>0</v>
      </c>
      <c r="U5">
        <v>53.328480007193804</v>
      </c>
      <c r="V5">
        <v>4.371804236669103</v>
      </c>
      <c r="W5">
        <v>13.410085836909872</v>
      </c>
      <c r="X5">
        <v>45.002464239722627</v>
      </c>
      <c r="Y5">
        <v>0</v>
      </c>
      <c r="Z5">
        <v>2.0007000000000006</v>
      </c>
      <c r="AA5">
        <v>11.995781195058482</v>
      </c>
      <c r="AB5">
        <v>12.12276</v>
      </c>
      <c r="AC5">
        <v>5.9386400000000004</v>
      </c>
      <c r="AD5">
        <v>0</v>
      </c>
      <c r="AE5">
        <v>15.166195200000002</v>
      </c>
      <c r="AF5">
        <v>2.7225000000000001</v>
      </c>
      <c r="AG5">
        <v>11.468184000000004</v>
      </c>
      <c r="AH5">
        <v>34.864800000000002</v>
      </c>
      <c r="AI5">
        <v>0</v>
      </c>
      <c r="AJ5">
        <v>0</v>
      </c>
      <c r="AK5">
        <v>15.688789999999997</v>
      </c>
      <c r="AL5">
        <v>0</v>
      </c>
      <c r="AM5">
        <v>0</v>
      </c>
      <c r="AN5">
        <v>1.01389</v>
      </c>
      <c r="AO5">
        <v>4.0589640000000005</v>
      </c>
      <c r="AP5">
        <v>3.4586338127548419</v>
      </c>
      <c r="AQ5">
        <v>9.2783999999999995</v>
      </c>
      <c r="AR5">
        <v>2.7096000000000009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937.12750739321939</v>
      </c>
      <c r="DN5">
        <v>39.352620910001292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9.4092292697769668</v>
      </c>
      <c r="L6">
        <v>578.50199259607871</v>
      </c>
      <c r="M6">
        <v>28.228338430173292</v>
      </c>
      <c r="N6">
        <v>36.241950423429778</v>
      </c>
      <c r="O6">
        <v>0</v>
      </c>
      <c r="P6">
        <v>31.061670268601418</v>
      </c>
      <c r="Q6">
        <v>6.1299843505477298</v>
      </c>
      <c r="R6">
        <v>13.008657223587221</v>
      </c>
      <c r="S6">
        <v>8.0983837677725123</v>
      </c>
      <c r="T6">
        <v>0</v>
      </c>
      <c r="U6">
        <v>53.328480007193804</v>
      </c>
      <c r="V6">
        <v>4.371804236669103</v>
      </c>
      <c r="W6">
        <v>13.410085836909872</v>
      </c>
      <c r="X6">
        <v>45.002464239722627</v>
      </c>
      <c r="Y6">
        <v>0</v>
      </c>
      <c r="Z6">
        <v>2.0007000000000006</v>
      </c>
      <c r="AA6">
        <v>11.995781195058482</v>
      </c>
      <c r="AB6">
        <v>12.12276</v>
      </c>
      <c r="AC6">
        <v>5.9386400000000004</v>
      </c>
      <c r="AD6">
        <v>0</v>
      </c>
      <c r="AE6">
        <v>15.166195200000002</v>
      </c>
      <c r="AF6">
        <v>2.7225000000000001</v>
      </c>
      <c r="AG6">
        <v>11.468184000000004</v>
      </c>
      <c r="AH6">
        <v>34.864800000000002</v>
      </c>
      <c r="AI6">
        <v>0</v>
      </c>
      <c r="AJ6">
        <v>0</v>
      </c>
      <c r="AK6">
        <v>15.688789999999997</v>
      </c>
      <c r="AL6">
        <v>0</v>
      </c>
      <c r="AM6">
        <v>0</v>
      </c>
      <c r="AN6">
        <v>1.01389</v>
      </c>
      <c r="AO6">
        <v>4.0589640000000005</v>
      </c>
      <c r="AP6">
        <v>3.4586338127548419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930.1270243449145</v>
      </c>
      <c r="DN6">
        <v>39.058654513361631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9.4092292697769668</v>
      </c>
      <c r="L7">
        <v>578.50199259607871</v>
      </c>
      <c r="M7">
        <v>28.228338430173292</v>
      </c>
      <c r="N7">
        <v>36.241950423429778</v>
      </c>
      <c r="O7">
        <v>0</v>
      </c>
      <c r="P7">
        <v>31.061670268601418</v>
      </c>
      <c r="Q7">
        <v>6.1299843505477298</v>
      </c>
      <c r="R7">
        <v>13.008657223587221</v>
      </c>
      <c r="S7">
        <v>8.0983837677725123</v>
      </c>
      <c r="T7">
        <v>0</v>
      </c>
      <c r="U7">
        <v>53.328480007193804</v>
      </c>
      <c r="V7">
        <v>4.371804236669103</v>
      </c>
      <c r="W7">
        <v>12.849400099527248</v>
      </c>
      <c r="X7">
        <v>45.002464239722627</v>
      </c>
      <c r="Y7">
        <v>0</v>
      </c>
      <c r="Z7">
        <v>2.0007000000000006</v>
      </c>
      <c r="AA7">
        <v>11.995781195058482</v>
      </c>
      <c r="AB7">
        <v>12.12276</v>
      </c>
      <c r="AC7">
        <v>5.9386400000000004</v>
      </c>
      <c r="AD7">
        <v>0</v>
      </c>
      <c r="AE7">
        <v>15.166195200000002</v>
      </c>
      <c r="AF7">
        <v>2.7225000000000001</v>
      </c>
      <c r="AG7">
        <v>11.468184000000004</v>
      </c>
      <c r="AH7">
        <v>34.864800000000002</v>
      </c>
      <c r="AI7">
        <v>0</v>
      </c>
      <c r="AJ7">
        <v>0</v>
      </c>
      <c r="AK7">
        <v>15.688789999999997</v>
      </c>
      <c r="AL7">
        <v>0</v>
      </c>
      <c r="AM7">
        <v>0</v>
      </c>
      <c r="AN7">
        <v>1.01389</v>
      </c>
      <c r="AO7">
        <v>4.0589640000000005</v>
      </c>
      <c r="AP7">
        <v>3.4586338127548419</v>
      </c>
      <c r="AQ7">
        <v>4.6391999999999998</v>
      </c>
      <c r="AR7">
        <v>2.7096000000000009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918.79960294434068</v>
      </c>
      <c r="DN7">
        <v>38.582990176552606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9.4092292697769668</v>
      </c>
      <c r="L8">
        <v>578.50199259607871</v>
      </c>
      <c r="M8">
        <v>28.228338430173292</v>
      </c>
      <c r="N8">
        <v>36.241950423429778</v>
      </c>
      <c r="O8">
        <v>0</v>
      </c>
      <c r="P8">
        <v>31.061670268601418</v>
      </c>
      <c r="Q8">
        <v>6.1299843505477298</v>
      </c>
      <c r="R8">
        <v>13.008657223587221</v>
      </c>
      <c r="S8">
        <v>8.0983837677725123</v>
      </c>
      <c r="T8">
        <v>0</v>
      </c>
      <c r="U8">
        <v>53.328480007193804</v>
      </c>
      <c r="V8">
        <v>4.371804236669103</v>
      </c>
      <c r="W8">
        <v>12.849400099527248</v>
      </c>
      <c r="X8">
        <v>45.002464239722627</v>
      </c>
      <c r="Y8">
        <v>0</v>
      </c>
      <c r="Z8">
        <v>2.0007000000000006</v>
      </c>
      <c r="AA8">
        <v>11.995781195058482</v>
      </c>
      <c r="AB8">
        <v>12.12276</v>
      </c>
      <c r="AC8">
        <v>5.9386400000000004</v>
      </c>
      <c r="AD8">
        <v>0</v>
      </c>
      <c r="AE8">
        <v>15.166195200000002</v>
      </c>
      <c r="AF8">
        <v>2.7225000000000001</v>
      </c>
      <c r="AG8">
        <v>11.468184000000004</v>
      </c>
      <c r="AH8">
        <v>34.864800000000002</v>
      </c>
      <c r="AI8">
        <v>0</v>
      </c>
      <c r="AJ8">
        <v>0</v>
      </c>
      <c r="AK8">
        <v>15.688789999999997</v>
      </c>
      <c r="AL8">
        <v>0</v>
      </c>
      <c r="AM8">
        <v>0</v>
      </c>
      <c r="AN8">
        <v>1.01389</v>
      </c>
      <c r="AO8">
        <v>4.0589640000000005</v>
      </c>
      <c r="AP8">
        <v>3.4586338127548419</v>
      </c>
      <c r="AQ8">
        <v>4.6391999999999998</v>
      </c>
      <c r="AR8">
        <v>2.7096000000000009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918.40353458253571</v>
      </c>
      <c r="DN8">
        <v>38.566358538357548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9.4092292697769668</v>
      </c>
      <c r="L9">
        <v>578.50199259607871</v>
      </c>
      <c r="M9">
        <v>28.228338430173292</v>
      </c>
      <c r="N9">
        <v>36.241950423429778</v>
      </c>
      <c r="O9">
        <v>0</v>
      </c>
      <c r="P9">
        <v>31.061670268601418</v>
      </c>
      <c r="Q9">
        <v>6.1299843505477298</v>
      </c>
      <c r="R9">
        <v>13.008657223587221</v>
      </c>
      <c r="S9">
        <v>8.0983837677725123</v>
      </c>
      <c r="T9">
        <v>0</v>
      </c>
      <c r="U9">
        <v>53.328480007193804</v>
      </c>
      <c r="V9">
        <v>4.371804236669103</v>
      </c>
      <c r="W9">
        <v>12.849400099527248</v>
      </c>
      <c r="X9">
        <v>45.002464239722627</v>
      </c>
      <c r="Y9">
        <v>0</v>
      </c>
      <c r="Z9">
        <v>2.0007000000000006</v>
      </c>
      <c r="AA9">
        <v>11.995781195058482</v>
      </c>
      <c r="AB9">
        <v>12.12276</v>
      </c>
      <c r="AC9">
        <v>5.9386400000000004</v>
      </c>
      <c r="AD9">
        <v>0</v>
      </c>
      <c r="AE9">
        <v>15.166195200000002</v>
      </c>
      <c r="AF9">
        <v>2.7225000000000001</v>
      </c>
      <c r="AG9">
        <v>11.468184000000004</v>
      </c>
      <c r="AH9">
        <v>34.864800000000002</v>
      </c>
      <c r="AI9">
        <v>0</v>
      </c>
      <c r="AJ9">
        <v>0</v>
      </c>
      <c r="AK9">
        <v>15.688789999999997</v>
      </c>
      <c r="AL9">
        <v>0</v>
      </c>
      <c r="AM9">
        <v>0</v>
      </c>
      <c r="AN9">
        <v>1.01389</v>
      </c>
      <c r="AO9">
        <v>4.0589640000000005</v>
      </c>
      <c r="AP9">
        <v>3.1049099000867324</v>
      </c>
      <c r="AQ9">
        <v>0</v>
      </c>
      <c r="AR9">
        <v>2.7096000000000009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913.61184613093667</v>
      </c>
      <c r="DN9">
        <v>38.365123077288445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9.4092292697769668</v>
      </c>
      <c r="L10">
        <v>578.50199259607871</v>
      </c>
      <c r="M10">
        <v>28.228338430173292</v>
      </c>
      <c r="N10">
        <v>36.241950423429778</v>
      </c>
      <c r="O10">
        <v>0</v>
      </c>
      <c r="P10">
        <v>31.061670268601418</v>
      </c>
      <c r="Q10">
        <v>6.1299843505477298</v>
      </c>
      <c r="R10">
        <v>13.008657223587221</v>
      </c>
      <c r="S10">
        <v>8.0983837677725123</v>
      </c>
      <c r="T10">
        <v>0</v>
      </c>
      <c r="U10">
        <v>53.328480007193804</v>
      </c>
      <c r="V10">
        <v>4.371804236669103</v>
      </c>
      <c r="W10">
        <v>12.849400099527248</v>
      </c>
      <c r="X10">
        <v>45.002464239722627</v>
      </c>
      <c r="Y10">
        <v>0</v>
      </c>
      <c r="Z10">
        <v>2.0007000000000006</v>
      </c>
      <c r="AA10">
        <v>11.995781195058482</v>
      </c>
      <c r="AB10">
        <v>12.12276</v>
      </c>
      <c r="AC10">
        <v>5.9386400000000004</v>
      </c>
      <c r="AD10">
        <v>0</v>
      </c>
      <c r="AE10">
        <v>15.166195200000002</v>
      </c>
      <c r="AF10">
        <v>2.7225000000000001</v>
      </c>
      <c r="AG10">
        <v>11.468184000000004</v>
      </c>
      <c r="AH10">
        <v>31.959400000000002</v>
      </c>
      <c r="AI10">
        <v>0</v>
      </c>
      <c r="AJ10">
        <v>0</v>
      </c>
      <c r="AK10">
        <v>15.688789999999997</v>
      </c>
      <c r="AL10">
        <v>0</v>
      </c>
      <c r="AM10">
        <v>0</v>
      </c>
      <c r="AN10">
        <v>1.01389</v>
      </c>
      <c r="AO10">
        <v>4.0589640000000005</v>
      </c>
      <c r="AP10">
        <v>3.1049099000867324</v>
      </c>
      <c r="AQ10">
        <v>0</v>
      </c>
      <c r="AR10">
        <v>2.7096000000000009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910.82353375093669</v>
      </c>
      <c r="DN10">
        <v>38.248035457288438</v>
      </c>
    </row>
    <row r="11" spans="1:118">
      <c r="A11" t="s">
        <v>53</v>
      </c>
      <c r="B11">
        <v>0</v>
      </c>
      <c r="C11">
        <v>0</v>
      </c>
      <c r="D11">
        <v>0.17826447272727275</v>
      </c>
      <c r="E11">
        <v>0</v>
      </c>
      <c r="F11">
        <v>0</v>
      </c>
      <c r="G11">
        <v>1.6965564915254232</v>
      </c>
      <c r="H11">
        <v>0</v>
      </c>
      <c r="I11">
        <v>0</v>
      </c>
      <c r="J11">
        <v>2.3144435220994475</v>
      </c>
      <c r="K11">
        <v>9.4092292697769668</v>
      </c>
      <c r="L11">
        <v>578.50199259607871</v>
      </c>
      <c r="M11">
        <v>28.228338430173292</v>
      </c>
      <c r="N11">
        <v>36.241950423429778</v>
      </c>
      <c r="O11">
        <v>0</v>
      </c>
      <c r="P11">
        <v>31.061670268601418</v>
      </c>
      <c r="Q11">
        <v>6.1299843505477298</v>
      </c>
      <c r="R11">
        <v>13.008657223587221</v>
      </c>
      <c r="S11">
        <v>8.0983837677725123</v>
      </c>
      <c r="T11">
        <v>0</v>
      </c>
      <c r="U11">
        <v>52.974310625716527</v>
      </c>
      <c r="V11">
        <v>4.371804236669103</v>
      </c>
      <c r="W11">
        <v>12.849400099527248</v>
      </c>
      <c r="X11">
        <v>45.002464239722627</v>
      </c>
      <c r="Y11">
        <v>0</v>
      </c>
      <c r="Z11">
        <v>2.0007000000000006</v>
      </c>
      <c r="AA11">
        <v>11.995781195058482</v>
      </c>
      <c r="AB11">
        <v>12.12276</v>
      </c>
      <c r="AC11">
        <v>5.9386400000000004</v>
      </c>
      <c r="AD11">
        <v>5.5931400000000009</v>
      </c>
      <c r="AE11">
        <v>15.166195200000002</v>
      </c>
      <c r="AF11">
        <v>2.7225000000000001</v>
      </c>
      <c r="AG11">
        <v>11.468184000000004</v>
      </c>
      <c r="AH11">
        <v>31.959400000000002</v>
      </c>
      <c r="AI11">
        <v>0</v>
      </c>
      <c r="AJ11">
        <v>0</v>
      </c>
      <c r="AK11">
        <v>15.688789999999997</v>
      </c>
      <c r="AL11">
        <v>0</v>
      </c>
      <c r="AM11">
        <v>0</v>
      </c>
      <c r="AN11">
        <v>1.01389</v>
      </c>
      <c r="AO11">
        <v>4.3295616000000008</v>
      </c>
      <c r="AP11">
        <v>3.1049099000867324</v>
      </c>
      <c r="AQ11">
        <v>0</v>
      </c>
      <c r="AR11">
        <v>2.7096000000000009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920.1315031864865</v>
      </c>
      <c r="DN11">
        <v>38.63889872661359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9.4092292697769668</v>
      </c>
      <c r="L12">
        <v>578.50199259607871</v>
      </c>
      <c r="M12">
        <v>28.228338430173292</v>
      </c>
      <c r="N12">
        <v>36.241950423429778</v>
      </c>
      <c r="O12">
        <v>0</v>
      </c>
      <c r="P12">
        <v>31.061670268601418</v>
      </c>
      <c r="Q12">
        <v>6.1299843505477298</v>
      </c>
      <c r="R12">
        <v>13.008657223587221</v>
      </c>
      <c r="S12">
        <v>8.0983837677725123</v>
      </c>
      <c r="T12">
        <v>0</v>
      </c>
      <c r="U12">
        <v>52.974310625716527</v>
      </c>
      <c r="V12">
        <v>4.371804236669103</v>
      </c>
      <c r="W12">
        <v>12.849400099527248</v>
      </c>
      <c r="X12">
        <v>45.002464239722627</v>
      </c>
      <c r="Y12">
        <v>0</v>
      </c>
      <c r="Z12">
        <v>2.0007000000000006</v>
      </c>
      <c r="AA12">
        <v>11.995781195058482</v>
      </c>
      <c r="AB12">
        <v>12.12276</v>
      </c>
      <c r="AC12">
        <v>5.9386400000000004</v>
      </c>
      <c r="AD12">
        <v>5.5931400000000009</v>
      </c>
      <c r="AE12">
        <v>15.166195200000002</v>
      </c>
      <c r="AF12">
        <v>2.7225000000000001</v>
      </c>
      <c r="AG12">
        <v>11.468184000000004</v>
      </c>
      <c r="AH12">
        <v>31.959400000000002</v>
      </c>
      <c r="AI12">
        <v>0</v>
      </c>
      <c r="AJ12">
        <v>0</v>
      </c>
      <c r="AK12">
        <v>15.688789999999997</v>
      </c>
      <c r="AL12">
        <v>0</v>
      </c>
      <c r="AM12">
        <v>0</v>
      </c>
      <c r="AN12">
        <v>1.01389</v>
      </c>
      <c r="AO12">
        <v>4.3295616000000008</v>
      </c>
      <c r="AP12">
        <v>3.1049099000867324</v>
      </c>
      <c r="AQ12">
        <v>0</v>
      </c>
      <c r="AR12">
        <v>2.7096000000000009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916.1110663825192</v>
      </c>
      <c r="DN12">
        <v>38.470071044228646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9.4092292697769668</v>
      </c>
      <c r="L13">
        <v>578.50199259607871</v>
      </c>
      <c r="M13">
        <v>28.228338430173292</v>
      </c>
      <c r="N13">
        <v>36.241950423429778</v>
      </c>
      <c r="O13">
        <v>0</v>
      </c>
      <c r="P13">
        <v>31.061670268601418</v>
      </c>
      <c r="Q13">
        <v>6.1299843505477298</v>
      </c>
      <c r="R13">
        <v>13.008657223587221</v>
      </c>
      <c r="S13">
        <v>8.0983837677725123</v>
      </c>
      <c r="T13">
        <v>0</v>
      </c>
      <c r="U13">
        <v>52.807645741267642</v>
      </c>
      <c r="V13">
        <v>4.371804236669103</v>
      </c>
      <c r="W13">
        <v>12.849400099527248</v>
      </c>
      <c r="X13">
        <v>45.002464239722627</v>
      </c>
      <c r="Y13">
        <v>0</v>
      </c>
      <c r="Z13">
        <v>2.0007000000000006</v>
      </c>
      <c r="AA13">
        <v>11.995781195058482</v>
      </c>
      <c r="AB13">
        <v>12.12276</v>
      </c>
      <c r="AC13">
        <v>5.9386400000000004</v>
      </c>
      <c r="AD13">
        <v>5.5931400000000009</v>
      </c>
      <c r="AE13">
        <v>15.166195200000002</v>
      </c>
      <c r="AF13">
        <v>2.7225000000000001</v>
      </c>
      <c r="AG13">
        <v>11.468184000000004</v>
      </c>
      <c r="AH13">
        <v>31.959400000000002</v>
      </c>
      <c r="AI13">
        <v>0</v>
      </c>
      <c r="AJ13">
        <v>0</v>
      </c>
      <c r="AK13">
        <v>15.688789999999997</v>
      </c>
      <c r="AL13">
        <v>0</v>
      </c>
      <c r="AM13">
        <v>0</v>
      </c>
      <c r="AN13">
        <v>1.01389</v>
      </c>
      <c r="AO13">
        <v>4.3295616000000008</v>
      </c>
      <c r="AP13">
        <v>3.1049099000867324</v>
      </c>
      <c r="AQ13">
        <v>0</v>
      </c>
      <c r="AR13">
        <v>2.7096000000000009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915.95111801622261</v>
      </c>
      <c r="DN13">
        <v>38.463354526076373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9.4092292697769668</v>
      </c>
      <c r="L14">
        <v>578.50199259607871</v>
      </c>
      <c r="M14">
        <v>28.228338430173292</v>
      </c>
      <c r="N14">
        <v>36.241950423429778</v>
      </c>
      <c r="O14">
        <v>0</v>
      </c>
      <c r="P14">
        <v>31.061670268601418</v>
      </c>
      <c r="Q14">
        <v>6.1299843505477298</v>
      </c>
      <c r="R14">
        <v>13.008657223587221</v>
      </c>
      <c r="S14">
        <v>8.0983837677725123</v>
      </c>
      <c r="T14">
        <v>0</v>
      </c>
      <c r="U14">
        <v>52.807645741267642</v>
      </c>
      <c r="V14">
        <v>4.371804236669103</v>
      </c>
      <c r="W14">
        <v>12.849400099527248</v>
      </c>
      <c r="X14">
        <v>45.002464239722627</v>
      </c>
      <c r="Y14">
        <v>0</v>
      </c>
      <c r="Z14">
        <v>2.0007000000000006</v>
      </c>
      <c r="AA14">
        <v>11.995781195058482</v>
      </c>
      <c r="AB14">
        <v>12.12276</v>
      </c>
      <c r="AC14">
        <v>5.9386400000000004</v>
      </c>
      <c r="AD14">
        <v>5.5931400000000009</v>
      </c>
      <c r="AE14">
        <v>15.166195200000002</v>
      </c>
      <c r="AF14">
        <v>2.7225000000000001</v>
      </c>
      <c r="AG14">
        <v>11.468184000000004</v>
      </c>
      <c r="AH14">
        <v>31.959400000000002</v>
      </c>
      <c r="AI14">
        <v>0</v>
      </c>
      <c r="AJ14">
        <v>0</v>
      </c>
      <c r="AK14">
        <v>15.688789999999997</v>
      </c>
      <c r="AL14">
        <v>0</v>
      </c>
      <c r="AM14">
        <v>0</v>
      </c>
      <c r="AN14">
        <v>1.01389</v>
      </c>
      <c r="AO14">
        <v>4.3295616000000008</v>
      </c>
      <c r="AP14">
        <v>3.1049099000867324</v>
      </c>
      <c r="AQ14">
        <v>0</v>
      </c>
      <c r="AR14">
        <v>2.7096000000000009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915.95111801622261</v>
      </c>
      <c r="DN14">
        <v>38.463354526076373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9.4092292697769668</v>
      </c>
      <c r="L15">
        <v>578.50199259607871</v>
      </c>
      <c r="M15">
        <v>28.228338430173292</v>
      </c>
      <c r="N15">
        <v>36.241950423429778</v>
      </c>
      <c r="O15">
        <v>0</v>
      </c>
      <c r="P15">
        <v>31.061670268601418</v>
      </c>
      <c r="Q15">
        <v>6.1299843505477298</v>
      </c>
      <c r="R15">
        <v>13.008657223587221</v>
      </c>
      <c r="S15">
        <v>8.0983837677725123</v>
      </c>
      <c r="T15">
        <v>0</v>
      </c>
      <c r="U15">
        <v>52.807645741267642</v>
      </c>
      <c r="V15">
        <v>4.371804236669103</v>
      </c>
      <c r="W15">
        <v>12.846203731343284</v>
      </c>
      <c r="X15">
        <v>45.002464239722627</v>
      </c>
      <c r="Y15">
        <v>0</v>
      </c>
      <c r="Z15">
        <v>2.0007000000000006</v>
      </c>
      <c r="AA15">
        <v>11.995781195058482</v>
      </c>
      <c r="AB15">
        <v>12.12276</v>
      </c>
      <c r="AC15">
        <v>5.9386400000000004</v>
      </c>
      <c r="AD15">
        <v>5.5931400000000009</v>
      </c>
      <c r="AE15">
        <v>15.166195200000002</v>
      </c>
      <c r="AF15">
        <v>2.7225000000000001</v>
      </c>
      <c r="AG15">
        <v>11.468184000000004</v>
      </c>
      <c r="AH15">
        <v>31.959400000000002</v>
      </c>
      <c r="AI15">
        <v>0</v>
      </c>
      <c r="AJ15">
        <v>0</v>
      </c>
      <c r="AK15">
        <v>15.688789999999997</v>
      </c>
      <c r="AL15">
        <v>0</v>
      </c>
      <c r="AM15">
        <v>0</v>
      </c>
      <c r="AN15">
        <v>1.01389</v>
      </c>
      <c r="AO15">
        <v>4.3295616000000008</v>
      </c>
      <c r="AP15">
        <v>3.1049099000867324</v>
      </c>
      <c r="AQ15">
        <v>0</v>
      </c>
      <c r="AR15">
        <v>2.7096000000000009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915.94805046168415</v>
      </c>
      <c r="DN15">
        <v>38.463225712430926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9.4092292697769668</v>
      </c>
      <c r="L16">
        <v>578.50199259607871</v>
      </c>
      <c r="M16">
        <v>28.228338430173292</v>
      </c>
      <c r="N16">
        <v>36.241950423429778</v>
      </c>
      <c r="O16">
        <v>0</v>
      </c>
      <c r="P16">
        <v>31.061670268601418</v>
      </c>
      <c r="Q16">
        <v>6.1299843505477298</v>
      </c>
      <c r="R16">
        <v>13.008657223587221</v>
      </c>
      <c r="S16">
        <v>8.0983837677725123</v>
      </c>
      <c r="T16">
        <v>0</v>
      </c>
      <c r="U16">
        <v>52.807645741267642</v>
      </c>
      <c r="V16">
        <v>4.371804236669103</v>
      </c>
      <c r="W16">
        <v>12.846203731343284</v>
      </c>
      <c r="X16">
        <v>45.002464239722627</v>
      </c>
      <c r="Y16">
        <v>0</v>
      </c>
      <c r="Z16">
        <v>2.0007000000000006</v>
      </c>
      <c r="AA16">
        <v>11.995781195058482</v>
      </c>
      <c r="AB16">
        <v>12.12276</v>
      </c>
      <c r="AC16">
        <v>5.9386400000000004</v>
      </c>
      <c r="AD16">
        <v>5.5931400000000009</v>
      </c>
      <c r="AE16">
        <v>15.166195200000002</v>
      </c>
      <c r="AF16">
        <v>2.7225000000000001</v>
      </c>
      <c r="AG16">
        <v>11.468184000000004</v>
      </c>
      <c r="AH16">
        <v>31.959400000000002</v>
      </c>
      <c r="AI16">
        <v>0</v>
      </c>
      <c r="AJ16">
        <v>0</v>
      </c>
      <c r="AK16">
        <v>15.688789999999997</v>
      </c>
      <c r="AL16">
        <v>0</v>
      </c>
      <c r="AM16">
        <v>0</v>
      </c>
      <c r="AN16">
        <v>1.01389</v>
      </c>
      <c r="AO16">
        <v>4.3295616000000008</v>
      </c>
      <c r="AP16">
        <v>3.1049099000867324</v>
      </c>
      <c r="AQ16">
        <v>0</v>
      </c>
      <c r="AR16">
        <v>2.7096000000000009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915.94805046168415</v>
      </c>
      <c r="DN16">
        <v>38.463225712430926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9.4092292697769668</v>
      </c>
      <c r="L17">
        <v>578.50199259607871</v>
      </c>
      <c r="M17">
        <v>28.228338430173292</v>
      </c>
      <c r="N17">
        <v>36.241950423429778</v>
      </c>
      <c r="O17">
        <v>0</v>
      </c>
      <c r="P17">
        <v>31.061670268601418</v>
      </c>
      <c r="Q17">
        <v>6.1274066797642437</v>
      </c>
      <c r="R17">
        <v>13.008657223587221</v>
      </c>
      <c r="S17">
        <v>8.0974526669870261</v>
      </c>
      <c r="T17">
        <v>0</v>
      </c>
      <c r="U17">
        <v>52.462297778996437</v>
      </c>
      <c r="V17">
        <v>4.371804236669103</v>
      </c>
      <c r="W17">
        <v>12.846203731343284</v>
      </c>
      <c r="X17">
        <v>45.002464239722627</v>
      </c>
      <c r="Y17">
        <v>0</v>
      </c>
      <c r="Z17">
        <v>2.0007000000000006</v>
      </c>
      <c r="AA17">
        <v>11.995781195058482</v>
      </c>
      <c r="AB17">
        <v>12.12276</v>
      </c>
      <c r="AC17">
        <v>5.9386400000000004</v>
      </c>
      <c r="AD17">
        <v>5.5931400000000009</v>
      </c>
      <c r="AE17">
        <v>15.166195200000002</v>
      </c>
      <c r="AF17">
        <v>2.7225000000000001</v>
      </c>
      <c r="AG17">
        <v>11.468184000000004</v>
      </c>
      <c r="AH17">
        <v>31.959400000000002</v>
      </c>
      <c r="AI17">
        <v>0</v>
      </c>
      <c r="AJ17">
        <v>0</v>
      </c>
      <c r="AK17">
        <v>15.688789999999997</v>
      </c>
      <c r="AL17">
        <v>0</v>
      </c>
      <c r="AM17">
        <v>0</v>
      </c>
      <c r="AN17">
        <v>1.01389</v>
      </c>
      <c r="AO17">
        <v>4.5099600000000004</v>
      </c>
      <c r="AP17">
        <v>3.1049099000867324</v>
      </c>
      <c r="AQ17">
        <v>0</v>
      </c>
      <c r="AR17">
        <v>2.7096000000000009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915.78638120664687</v>
      </c>
      <c r="DN17">
        <v>38.456436633628059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9.4092292697769668</v>
      </c>
      <c r="L18">
        <v>578.50199259607871</v>
      </c>
      <c r="M18">
        <v>28.228338430173292</v>
      </c>
      <c r="N18">
        <v>36.241950423429778</v>
      </c>
      <c r="O18">
        <v>0</v>
      </c>
      <c r="P18">
        <v>31.061670268601418</v>
      </c>
      <c r="Q18">
        <v>6.1274066797642437</v>
      </c>
      <c r="R18">
        <v>13.008657223587221</v>
      </c>
      <c r="S18">
        <v>8.0974526669870261</v>
      </c>
      <c r="T18">
        <v>0</v>
      </c>
      <c r="U18">
        <v>52.462297778996437</v>
      </c>
      <c r="V18">
        <v>4.371804236669103</v>
      </c>
      <c r="W18">
        <v>12.846203731343284</v>
      </c>
      <c r="X18">
        <v>45.002464239722627</v>
      </c>
      <c r="Y18">
        <v>0</v>
      </c>
      <c r="Z18">
        <v>2.0007000000000006</v>
      </c>
      <c r="AA18">
        <v>11.995781195058482</v>
      </c>
      <c r="AB18">
        <v>12.12276</v>
      </c>
      <c r="AC18">
        <v>5.9386400000000004</v>
      </c>
      <c r="AD18">
        <v>5.5931400000000009</v>
      </c>
      <c r="AE18">
        <v>15.166195200000002</v>
      </c>
      <c r="AF18">
        <v>2.7225000000000001</v>
      </c>
      <c r="AG18">
        <v>11.468184000000004</v>
      </c>
      <c r="AH18">
        <v>31.959400000000002</v>
      </c>
      <c r="AI18">
        <v>0</v>
      </c>
      <c r="AJ18">
        <v>0</v>
      </c>
      <c r="AK18">
        <v>15.688789999999997</v>
      </c>
      <c r="AL18">
        <v>0</v>
      </c>
      <c r="AM18">
        <v>0</v>
      </c>
      <c r="AN18">
        <v>1.01389</v>
      </c>
      <c r="AO18">
        <v>4.5099600000000004</v>
      </c>
      <c r="AP18">
        <v>3.1049099000867324</v>
      </c>
      <c r="AQ18">
        <v>0</v>
      </c>
      <c r="AR18">
        <v>2.7096000000000009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915.78638120664687</v>
      </c>
      <c r="DN18">
        <v>38.456436633628059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5.0015747858353565</v>
      </c>
      <c r="L19">
        <v>490.00546379338977</v>
      </c>
      <c r="M19">
        <v>28.228338430173292</v>
      </c>
      <c r="N19">
        <v>36.241950423429778</v>
      </c>
      <c r="O19">
        <v>0</v>
      </c>
      <c r="P19">
        <v>31.061670268601418</v>
      </c>
      <c r="Q19">
        <v>3.002059380097879</v>
      </c>
      <c r="R19">
        <v>6.999881362725449</v>
      </c>
      <c r="S19">
        <v>5.0019282511210772</v>
      </c>
      <c r="T19">
        <v>0</v>
      </c>
      <c r="U19">
        <v>52.462297778996437</v>
      </c>
      <c r="V19">
        <v>4.371804236669103</v>
      </c>
      <c r="W19">
        <v>12.856622388059701</v>
      </c>
      <c r="X19">
        <v>45.002464239722627</v>
      </c>
      <c r="Y19">
        <v>0</v>
      </c>
      <c r="Z19">
        <v>2.0007000000000006</v>
      </c>
      <c r="AA19">
        <v>11.995781195058482</v>
      </c>
      <c r="AB19">
        <v>12.12276</v>
      </c>
      <c r="AC19">
        <v>5.9386400000000004</v>
      </c>
      <c r="AD19">
        <v>5.5931400000000009</v>
      </c>
      <c r="AE19">
        <v>15.166195200000002</v>
      </c>
      <c r="AF19">
        <v>2.7225000000000001</v>
      </c>
      <c r="AG19">
        <v>11.468184000000004</v>
      </c>
      <c r="AH19">
        <v>31.959400000000002</v>
      </c>
      <c r="AI19">
        <v>0</v>
      </c>
      <c r="AJ19">
        <v>0</v>
      </c>
      <c r="AK19">
        <v>15.688789999999997</v>
      </c>
      <c r="AL19">
        <v>0</v>
      </c>
      <c r="AM19">
        <v>0</v>
      </c>
      <c r="AN19">
        <v>1.01389</v>
      </c>
      <c r="AO19">
        <v>4.5099600000000004</v>
      </c>
      <c r="AP19">
        <v>3.1049099000867324</v>
      </c>
      <c r="AQ19">
        <v>0</v>
      </c>
      <c r="AR19">
        <v>3.387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815.54954312581117</v>
      </c>
      <c r="DN19">
        <v>34.247262508155586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9.4092292697769668</v>
      </c>
      <c r="L20">
        <v>557.93890619990077</v>
      </c>
      <c r="M20">
        <v>28.228338430173292</v>
      </c>
      <c r="N20">
        <v>36.241950423429778</v>
      </c>
      <c r="O20">
        <v>0</v>
      </c>
      <c r="P20">
        <v>31.061670268601418</v>
      </c>
      <c r="Q20">
        <v>6.1274066797642437</v>
      </c>
      <c r="R20">
        <v>13.008657223587221</v>
      </c>
      <c r="S20">
        <v>8.0974526669870261</v>
      </c>
      <c r="T20">
        <v>0</v>
      </c>
      <c r="U20">
        <v>52.462297778996437</v>
      </c>
      <c r="V20">
        <v>4.371804236669103</v>
      </c>
      <c r="W20">
        <v>12.856622388059701</v>
      </c>
      <c r="X20">
        <v>45.002464239722627</v>
      </c>
      <c r="Y20">
        <v>0</v>
      </c>
      <c r="Z20">
        <v>2.0007000000000006</v>
      </c>
      <c r="AA20">
        <v>11.995781195058482</v>
      </c>
      <c r="AB20">
        <v>12.12276</v>
      </c>
      <c r="AC20">
        <v>5.9386400000000004</v>
      </c>
      <c r="AD20">
        <v>5.5931400000000009</v>
      </c>
      <c r="AE20">
        <v>15.166195200000002</v>
      </c>
      <c r="AF20">
        <v>2.7225000000000001</v>
      </c>
      <c r="AG20">
        <v>11.468184000000004</v>
      </c>
      <c r="AH20">
        <v>31.959400000000002</v>
      </c>
      <c r="AI20">
        <v>0</v>
      </c>
      <c r="AJ20">
        <v>0</v>
      </c>
      <c r="AK20">
        <v>15.688789999999997</v>
      </c>
      <c r="AL20">
        <v>0</v>
      </c>
      <c r="AM20">
        <v>0</v>
      </c>
      <c r="AN20">
        <v>1.01389</v>
      </c>
      <c r="AO20">
        <v>4.5099600000000004</v>
      </c>
      <c r="AP20">
        <v>3.1049099000867324</v>
      </c>
      <c r="AQ20">
        <v>0</v>
      </c>
      <c r="AR20">
        <v>14.902800000000004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907.76379970828498</v>
      </c>
      <c r="DN20">
        <v>38.119550392528339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9.4092292697769668</v>
      </c>
      <c r="L21">
        <v>578.50199259607871</v>
      </c>
      <c r="M21">
        <v>28.228338430173292</v>
      </c>
      <c r="N21">
        <v>36.241950423429778</v>
      </c>
      <c r="O21">
        <v>0</v>
      </c>
      <c r="P21">
        <v>31.502613047295242</v>
      </c>
      <c r="Q21">
        <v>6.1274066797642437</v>
      </c>
      <c r="R21">
        <v>13.008657223587221</v>
      </c>
      <c r="S21">
        <v>8.0974526669870261</v>
      </c>
      <c r="T21">
        <v>0</v>
      </c>
      <c r="U21">
        <v>52.462297778996437</v>
      </c>
      <c r="V21">
        <v>4.3758178217821788</v>
      </c>
      <c r="W21">
        <v>13.410085836909872</v>
      </c>
      <c r="X21">
        <v>45.002464239722627</v>
      </c>
      <c r="Y21">
        <v>0</v>
      </c>
      <c r="Z21">
        <v>2.0007000000000006</v>
      </c>
      <c r="AA21">
        <v>11.995781195058482</v>
      </c>
      <c r="AB21">
        <v>12.12276</v>
      </c>
      <c r="AC21">
        <v>5.9386400000000004</v>
      </c>
      <c r="AD21">
        <v>8.3897100000000009</v>
      </c>
      <c r="AE21">
        <v>15.166195200000002</v>
      </c>
      <c r="AF21">
        <v>2.7225000000000001</v>
      </c>
      <c r="AG21">
        <v>11.468184000000004</v>
      </c>
      <c r="AH21">
        <v>31.959400000000002</v>
      </c>
      <c r="AI21">
        <v>0</v>
      </c>
      <c r="AJ21">
        <v>0</v>
      </c>
      <c r="AK21">
        <v>15.688789999999997</v>
      </c>
      <c r="AL21">
        <v>0</v>
      </c>
      <c r="AM21">
        <v>0</v>
      </c>
      <c r="AN21">
        <v>1.01389</v>
      </c>
      <c r="AO21">
        <v>4.5099600000000004</v>
      </c>
      <c r="AP21">
        <v>3.4586338127548419</v>
      </c>
      <c r="AQ21">
        <v>0</v>
      </c>
      <c r="AR21">
        <v>14.902800000000004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931.67772823017356</v>
      </c>
      <c r="DN21">
        <v>39.123771992143013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9.4092292697769668</v>
      </c>
      <c r="L22">
        <v>578.50199259607871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6.1274066797642437</v>
      </c>
      <c r="R22">
        <v>13.008657223587221</v>
      </c>
      <c r="S22">
        <v>8.0974526669870261</v>
      </c>
      <c r="T22">
        <v>0</v>
      </c>
      <c r="U22">
        <v>52.462297778996437</v>
      </c>
      <c r="V22">
        <v>4.3758178217821788</v>
      </c>
      <c r="W22">
        <v>13.410085836909872</v>
      </c>
      <c r="X22">
        <v>45.002464239722627</v>
      </c>
      <c r="Y22">
        <v>0</v>
      </c>
      <c r="Z22">
        <v>2.0007000000000006</v>
      </c>
      <c r="AA22">
        <v>11.995781195058482</v>
      </c>
      <c r="AB22">
        <v>12.12276</v>
      </c>
      <c r="AC22">
        <v>5.9386400000000004</v>
      </c>
      <c r="AD22">
        <v>8.3897100000000009</v>
      </c>
      <c r="AE22">
        <v>15.166195200000002</v>
      </c>
      <c r="AF22">
        <v>2.7225000000000001</v>
      </c>
      <c r="AG22">
        <v>11.468184000000004</v>
      </c>
      <c r="AH22">
        <v>31.959400000000002</v>
      </c>
      <c r="AI22">
        <v>0</v>
      </c>
      <c r="AJ22">
        <v>0</v>
      </c>
      <c r="AK22">
        <v>15.688789999999997</v>
      </c>
      <c r="AL22">
        <v>0</v>
      </c>
      <c r="AM22">
        <v>0</v>
      </c>
      <c r="AN22">
        <v>1.01389</v>
      </c>
      <c r="AO22">
        <v>4.0589640000000005</v>
      </c>
      <c r="AP22">
        <v>3.4586338127548419</v>
      </c>
      <c r="AQ22">
        <v>0</v>
      </c>
      <c r="AR22">
        <v>2.7096000000000009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919.56285044340734</v>
      </c>
      <c r="DN22">
        <v>38.615040528774287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9.4092292697769668</v>
      </c>
      <c r="L23">
        <v>578.50199259607871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6.1325749999999983</v>
      </c>
      <c r="R23">
        <v>13.008657223587221</v>
      </c>
      <c r="S23">
        <v>8.0977290502793284</v>
      </c>
      <c r="T23">
        <v>0</v>
      </c>
      <c r="U23">
        <v>52.462297778996437</v>
      </c>
      <c r="V23">
        <v>4.3758178217821788</v>
      </c>
      <c r="W23">
        <v>13.410085836909872</v>
      </c>
      <c r="X23">
        <v>45.002464239722627</v>
      </c>
      <c r="Y23">
        <v>0</v>
      </c>
      <c r="Z23">
        <v>2.0007000000000006</v>
      </c>
      <c r="AA23">
        <v>11.995781195058482</v>
      </c>
      <c r="AB23">
        <v>12.12276</v>
      </c>
      <c r="AC23">
        <v>5.9386400000000004</v>
      </c>
      <c r="AD23">
        <v>8.3897100000000009</v>
      </c>
      <c r="AE23">
        <v>15.166195200000002</v>
      </c>
      <c r="AF23">
        <v>2.7225000000000001</v>
      </c>
      <c r="AG23">
        <v>11.468184000000004</v>
      </c>
      <c r="AH23">
        <v>31.959400000000002</v>
      </c>
      <c r="AI23">
        <v>0</v>
      </c>
      <c r="AJ23">
        <v>0</v>
      </c>
      <c r="AK23">
        <v>15.688789999999997</v>
      </c>
      <c r="AL23">
        <v>0</v>
      </c>
      <c r="AM23">
        <v>0</v>
      </c>
      <c r="AN23">
        <v>1.01389</v>
      </c>
      <c r="AO23">
        <v>4.0589640000000005</v>
      </c>
      <c r="AP23">
        <v>3.4586338127548419</v>
      </c>
      <c r="AQ23">
        <v>0</v>
      </c>
      <c r="AR23">
        <v>2.7096000000000009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919.56807573781816</v>
      </c>
      <c r="DN23">
        <v>38.615259937891508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9.4092292697769668</v>
      </c>
      <c r="L24">
        <v>578.50199259607871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6.1325749999999983</v>
      </c>
      <c r="R24">
        <v>13.008657223587221</v>
      </c>
      <c r="S24">
        <v>8.0977290502793284</v>
      </c>
      <c r="T24">
        <v>0</v>
      </c>
      <c r="U24">
        <v>52.462297778996437</v>
      </c>
      <c r="V24">
        <v>4.3758178217821788</v>
      </c>
      <c r="W24">
        <v>13.410085836909872</v>
      </c>
      <c r="X24">
        <v>45.002464239722627</v>
      </c>
      <c r="Y24">
        <v>0</v>
      </c>
      <c r="Z24">
        <v>2.0007000000000006</v>
      </c>
      <c r="AA24">
        <v>11.995781195058482</v>
      </c>
      <c r="AB24">
        <v>12.12276</v>
      </c>
      <c r="AC24">
        <v>5.9386400000000004</v>
      </c>
      <c r="AD24">
        <v>8.3897100000000009</v>
      </c>
      <c r="AE24">
        <v>15.166195200000002</v>
      </c>
      <c r="AF24">
        <v>2.7225000000000001</v>
      </c>
      <c r="AG24">
        <v>11.468184000000004</v>
      </c>
      <c r="AH24">
        <v>31.959400000000002</v>
      </c>
      <c r="AI24">
        <v>0</v>
      </c>
      <c r="AJ24">
        <v>0</v>
      </c>
      <c r="AK24">
        <v>15.688789999999997</v>
      </c>
      <c r="AL24">
        <v>0</v>
      </c>
      <c r="AM24">
        <v>0</v>
      </c>
      <c r="AN24">
        <v>1.01389</v>
      </c>
      <c r="AO24">
        <v>4.0589640000000005</v>
      </c>
      <c r="AP24">
        <v>3.4586338127548419</v>
      </c>
      <c r="AQ24">
        <v>4.6391999999999998</v>
      </c>
      <c r="AR24">
        <v>2.7096000000000009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924.0203159778182</v>
      </c>
      <c r="DN24">
        <v>38.802219697891509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9.4092292697769668</v>
      </c>
      <c r="L25">
        <v>578.50199259607871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6.1325749999999983</v>
      </c>
      <c r="R25">
        <v>13.008657223587221</v>
      </c>
      <c r="S25">
        <v>8.0977290502793284</v>
      </c>
      <c r="T25">
        <v>0</v>
      </c>
      <c r="U25">
        <v>52.462297778996437</v>
      </c>
      <c r="V25">
        <v>4.4383295049504952</v>
      </c>
      <c r="W25">
        <v>13.410085836909872</v>
      </c>
      <c r="X25">
        <v>45.002464239722627</v>
      </c>
      <c r="Y25">
        <v>0</v>
      </c>
      <c r="Z25">
        <v>2.0007000000000006</v>
      </c>
      <c r="AA25">
        <v>11.995781195058482</v>
      </c>
      <c r="AB25">
        <v>9.8159999999999989</v>
      </c>
      <c r="AC25">
        <v>5.9386400000000004</v>
      </c>
      <c r="AD25">
        <v>8.3897100000000009</v>
      </c>
      <c r="AE25">
        <v>15.166195200000002</v>
      </c>
      <c r="AF25">
        <v>2.7225000000000001</v>
      </c>
      <c r="AG25">
        <v>11.468184000000004</v>
      </c>
      <c r="AH25">
        <v>31.959400000000002</v>
      </c>
      <c r="AI25">
        <v>0</v>
      </c>
      <c r="AJ25">
        <v>0</v>
      </c>
      <c r="AK25">
        <v>15.688789999999997</v>
      </c>
      <c r="AL25">
        <v>0</v>
      </c>
      <c r="AM25">
        <v>0</v>
      </c>
      <c r="AN25">
        <v>1.01389</v>
      </c>
      <c r="AO25">
        <v>4.5099600000000004</v>
      </c>
      <c r="AP25">
        <v>3.4586338127548419</v>
      </c>
      <c r="AQ25">
        <v>9.2783999999999995</v>
      </c>
      <c r="AR25">
        <v>2.7096000000000009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926.75157189797346</v>
      </c>
      <c r="DN25">
        <v>38.916911460904601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9.4092292697769668</v>
      </c>
      <c r="L26">
        <v>578.50199259607871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6.1325749999999983</v>
      </c>
      <c r="R26">
        <v>13.008657223587221</v>
      </c>
      <c r="S26">
        <v>8.0977290502793284</v>
      </c>
      <c r="T26">
        <v>0</v>
      </c>
      <c r="U26">
        <v>52.462297778996437</v>
      </c>
      <c r="V26">
        <v>4.5246649933949801</v>
      </c>
      <c r="W26">
        <v>13.410085836909872</v>
      </c>
      <c r="X26">
        <v>45.002464239722627</v>
      </c>
      <c r="Y26">
        <v>0</v>
      </c>
      <c r="Z26">
        <v>2.0007000000000006</v>
      </c>
      <c r="AA26">
        <v>11.995781195058482</v>
      </c>
      <c r="AB26">
        <v>9.8159999999999989</v>
      </c>
      <c r="AC26">
        <v>5.9386400000000004</v>
      </c>
      <c r="AD26">
        <v>8.3897100000000009</v>
      </c>
      <c r="AE26">
        <v>15.166195200000002</v>
      </c>
      <c r="AF26">
        <v>2.7225000000000001</v>
      </c>
      <c r="AG26">
        <v>11.468184000000004</v>
      </c>
      <c r="AH26">
        <v>31.959400000000002</v>
      </c>
      <c r="AI26">
        <v>0</v>
      </c>
      <c r="AJ26">
        <v>0</v>
      </c>
      <c r="AK26">
        <v>15.688789999999997</v>
      </c>
      <c r="AL26">
        <v>0</v>
      </c>
      <c r="AM26">
        <v>0</v>
      </c>
      <c r="AN26">
        <v>1.01389</v>
      </c>
      <c r="AO26">
        <v>4.5099600000000004</v>
      </c>
      <c r="AP26">
        <v>3.4586338127548419</v>
      </c>
      <c r="AQ26">
        <v>14.323529999999998</v>
      </c>
      <c r="AR26">
        <v>2.7096000000000009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931.67623929797321</v>
      </c>
      <c r="DN26">
        <v>39.123709549349314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9.4092292697769668</v>
      </c>
      <c r="L27">
        <v>578.50199259607871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6.1325749999999983</v>
      </c>
      <c r="R27">
        <v>13.008657223587221</v>
      </c>
      <c r="S27">
        <v>8.0977290502793284</v>
      </c>
      <c r="T27">
        <v>0</v>
      </c>
      <c r="U27">
        <v>52.462297778996437</v>
      </c>
      <c r="V27">
        <v>4.5246649933949801</v>
      </c>
      <c r="W27">
        <v>13.410085836909872</v>
      </c>
      <c r="X27">
        <v>45.002464239722627</v>
      </c>
      <c r="Y27">
        <v>0</v>
      </c>
      <c r="Z27">
        <v>2.0007000000000006</v>
      </c>
      <c r="AA27">
        <v>12.929271077146671</v>
      </c>
      <c r="AB27">
        <v>9.8159999999999989</v>
      </c>
      <c r="AC27">
        <v>5.9386400000000004</v>
      </c>
      <c r="AD27">
        <v>8.3897100000000009</v>
      </c>
      <c r="AE27">
        <v>15.166195200000002</v>
      </c>
      <c r="AF27">
        <v>2.7225000000000001</v>
      </c>
      <c r="AG27">
        <v>11.468184000000004</v>
      </c>
      <c r="AH27">
        <v>31.959400000000002</v>
      </c>
      <c r="AI27">
        <v>0</v>
      </c>
      <c r="AJ27">
        <v>0</v>
      </c>
      <c r="AK27">
        <v>15.688789999999997</v>
      </c>
      <c r="AL27">
        <v>0</v>
      </c>
      <c r="AM27">
        <v>0</v>
      </c>
      <c r="AN27">
        <v>1.01389</v>
      </c>
      <c r="AO27">
        <v>4.5099600000000004</v>
      </c>
      <c r="AP27">
        <v>3.1049099000867324</v>
      </c>
      <c r="AQ27">
        <v>19.098039999999997</v>
      </c>
      <c r="AR27">
        <v>2.7096000000000009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936.81473770305888</v>
      </c>
      <c r="DN27">
        <v>39.339487113683646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9.4092292697769668</v>
      </c>
      <c r="L28">
        <v>578.50199259607871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6.1325749999999983</v>
      </c>
      <c r="R28">
        <v>13.008657223587221</v>
      </c>
      <c r="S28">
        <v>8.0977290502793284</v>
      </c>
      <c r="T28">
        <v>0</v>
      </c>
      <c r="U28">
        <v>52.462297778996437</v>
      </c>
      <c r="V28">
        <v>4.5246649933949801</v>
      </c>
      <c r="W28">
        <v>13.410085836909872</v>
      </c>
      <c r="X28">
        <v>45.002464239722627</v>
      </c>
      <c r="Y28">
        <v>0</v>
      </c>
      <c r="Z28">
        <v>6.0324750000000016</v>
      </c>
      <c r="AA28">
        <v>12.929271077146671</v>
      </c>
      <c r="AB28">
        <v>9.8159999999999989</v>
      </c>
      <c r="AC28">
        <v>5.9386400000000004</v>
      </c>
      <c r="AD28">
        <v>8.3897100000000009</v>
      </c>
      <c r="AE28">
        <v>15.166195200000002</v>
      </c>
      <c r="AF28">
        <v>2.7225000000000001</v>
      </c>
      <c r="AG28">
        <v>11.468184000000004</v>
      </c>
      <c r="AH28">
        <v>35.881690000000006</v>
      </c>
      <c r="AI28">
        <v>0</v>
      </c>
      <c r="AJ28">
        <v>0</v>
      </c>
      <c r="AK28">
        <v>15.688789999999997</v>
      </c>
      <c r="AL28">
        <v>0</v>
      </c>
      <c r="AM28">
        <v>1.5950999999999997</v>
      </c>
      <c r="AN28">
        <v>1.01389</v>
      </c>
      <c r="AO28">
        <v>4.5099600000000004</v>
      </c>
      <c r="AP28">
        <v>3.1049099000867324</v>
      </c>
      <c r="AQ28">
        <v>19.098039999999997</v>
      </c>
      <c r="AR28">
        <v>2.7096000000000009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945.97907139650385</v>
      </c>
      <c r="DN28">
        <v>39.72431842023866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9.4092292697769668</v>
      </c>
      <c r="L29">
        <v>578.50199259607871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6.1325749999999983</v>
      </c>
      <c r="R29">
        <v>13.008657223587221</v>
      </c>
      <c r="S29">
        <v>8.0977290502793284</v>
      </c>
      <c r="T29">
        <v>0</v>
      </c>
      <c r="U29">
        <v>52.462297778996437</v>
      </c>
      <c r="V29">
        <v>4.5246649933949801</v>
      </c>
      <c r="W29">
        <v>13.410085836909872</v>
      </c>
      <c r="X29">
        <v>45.002464239722627</v>
      </c>
      <c r="Y29">
        <v>0</v>
      </c>
      <c r="Z29">
        <v>6.0324750000000016</v>
      </c>
      <c r="AA29">
        <v>12.929271077146671</v>
      </c>
      <c r="AB29">
        <v>9.8159999999999989</v>
      </c>
      <c r="AC29">
        <v>5.9386400000000004</v>
      </c>
      <c r="AD29">
        <v>8.3897100000000009</v>
      </c>
      <c r="AE29">
        <v>15.166195200000002</v>
      </c>
      <c r="AF29">
        <v>2.7225000000000001</v>
      </c>
      <c r="AG29">
        <v>11.468184000000004</v>
      </c>
      <c r="AH29">
        <v>35.881690000000006</v>
      </c>
      <c r="AI29">
        <v>0</v>
      </c>
      <c r="AJ29">
        <v>0</v>
      </c>
      <c r="AK29">
        <v>15.688789999999997</v>
      </c>
      <c r="AL29">
        <v>0</v>
      </c>
      <c r="AM29">
        <v>3.2311000000000001</v>
      </c>
      <c r="AN29">
        <v>1.01389</v>
      </c>
      <c r="AO29">
        <v>4.5099600000000004</v>
      </c>
      <c r="AP29">
        <v>3.1049099000867324</v>
      </c>
      <c r="AQ29">
        <v>19.098039999999997</v>
      </c>
      <c r="AR29">
        <v>2.7096000000000009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947.54914078059983</v>
      </c>
      <c r="DN29">
        <v>39.790249036142633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9.4092292697769668</v>
      </c>
      <c r="L30">
        <v>578.50199259607871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6.1325749999999983</v>
      </c>
      <c r="R30">
        <v>13.008657223587221</v>
      </c>
      <c r="S30">
        <v>8.0977290502793284</v>
      </c>
      <c r="T30">
        <v>0</v>
      </c>
      <c r="U30">
        <v>52.462297778996437</v>
      </c>
      <c r="V30">
        <v>4.5246649933949801</v>
      </c>
      <c r="W30">
        <v>13.410085836909872</v>
      </c>
      <c r="X30">
        <v>45.002464239722627</v>
      </c>
      <c r="Y30">
        <v>0</v>
      </c>
      <c r="Z30">
        <v>6.0324750000000016</v>
      </c>
      <c r="AA30">
        <v>12.929271077146671</v>
      </c>
      <c r="AB30">
        <v>9.8159999999999989</v>
      </c>
      <c r="AC30">
        <v>5.9386400000000004</v>
      </c>
      <c r="AD30">
        <v>8.3897100000000009</v>
      </c>
      <c r="AE30">
        <v>15.166195200000002</v>
      </c>
      <c r="AF30">
        <v>2.7225000000000001</v>
      </c>
      <c r="AG30">
        <v>11.468184000000004</v>
      </c>
      <c r="AH30">
        <v>35.881690000000006</v>
      </c>
      <c r="AI30">
        <v>0</v>
      </c>
      <c r="AJ30">
        <v>0</v>
      </c>
      <c r="AK30">
        <v>15.688789999999997</v>
      </c>
      <c r="AL30">
        <v>0</v>
      </c>
      <c r="AM30">
        <v>3.2311000000000001</v>
      </c>
      <c r="AN30">
        <v>1.01389</v>
      </c>
      <c r="AO30">
        <v>4.5099600000000004</v>
      </c>
      <c r="AP30">
        <v>3.1049099000867324</v>
      </c>
      <c r="AQ30">
        <v>15.077399999999999</v>
      </c>
      <c r="AR30">
        <v>2.7096000000000009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943.69053251123478</v>
      </c>
      <c r="DN30">
        <v>39.628217305507718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9.4092292697769668</v>
      </c>
      <c r="L31">
        <v>578.50199259607871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6.1325749999999983</v>
      </c>
      <c r="R31">
        <v>13.008657223587221</v>
      </c>
      <c r="S31">
        <v>8.0977290502793284</v>
      </c>
      <c r="T31">
        <v>0</v>
      </c>
      <c r="U31">
        <v>52.462297778996437</v>
      </c>
      <c r="V31">
        <v>4.5246649933949801</v>
      </c>
      <c r="W31">
        <v>13.410085836909872</v>
      </c>
      <c r="X31">
        <v>45.002464239722627</v>
      </c>
      <c r="Y31">
        <v>0</v>
      </c>
      <c r="Z31">
        <v>6.0324750000000016</v>
      </c>
      <c r="AA31">
        <v>12.929271077146671</v>
      </c>
      <c r="AB31">
        <v>9.8159999999999989</v>
      </c>
      <c r="AC31">
        <v>5.9386400000000004</v>
      </c>
      <c r="AD31">
        <v>8.3897100000000009</v>
      </c>
      <c r="AE31">
        <v>15.166195200000002</v>
      </c>
      <c r="AF31">
        <v>2.7225000000000001</v>
      </c>
      <c r="AG31">
        <v>11.468184000000004</v>
      </c>
      <c r="AH31">
        <v>35.881690000000006</v>
      </c>
      <c r="AI31">
        <v>0</v>
      </c>
      <c r="AJ31">
        <v>0</v>
      </c>
      <c r="AK31">
        <v>15.688789999999997</v>
      </c>
      <c r="AL31">
        <v>0</v>
      </c>
      <c r="AM31">
        <v>3.2311000000000001</v>
      </c>
      <c r="AN31">
        <v>1.01389</v>
      </c>
      <c r="AO31">
        <v>4.5099600000000004</v>
      </c>
      <c r="AP31">
        <v>3.1049099000867324</v>
      </c>
      <c r="AQ31">
        <v>15.077399999999999</v>
      </c>
      <c r="AR31">
        <v>14.902800000000004</v>
      </c>
      <c r="AS31">
        <v>9.9048000000000016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961.92747197462143</v>
      </c>
      <c r="DN31">
        <v>40.394027842121069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9.4092292697769668</v>
      </c>
      <c r="L32">
        <v>578.50199259607871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6.1325749999999983</v>
      </c>
      <c r="R32">
        <v>13.008657223587221</v>
      </c>
      <c r="S32">
        <v>8.0977290502793284</v>
      </c>
      <c r="T32">
        <v>0</v>
      </c>
      <c r="U32">
        <v>52.462297778996437</v>
      </c>
      <c r="V32">
        <v>4.5246649933949801</v>
      </c>
      <c r="W32">
        <v>13.410085836909872</v>
      </c>
      <c r="X32">
        <v>45.002464239722627</v>
      </c>
      <c r="Y32">
        <v>0</v>
      </c>
      <c r="Z32">
        <v>2.0007000000000006</v>
      </c>
      <c r="AA32">
        <v>12.929271077146671</v>
      </c>
      <c r="AB32">
        <v>9.8159999999999989</v>
      </c>
      <c r="AC32">
        <v>5.9386400000000004</v>
      </c>
      <c r="AD32">
        <v>8.3897100000000009</v>
      </c>
      <c r="AE32">
        <v>15.166195200000002</v>
      </c>
      <c r="AF32">
        <v>2.7225000000000001</v>
      </c>
      <c r="AG32">
        <v>11.468184000000004</v>
      </c>
      <c r="AH32">
        <v>35.881690000000006</v>
      </c>
      <c r="AI32">
        <v>0</v>
      </c>
      <c r="AJ32">
        <v>0</v>
      </c>
      <c r="AK32">
        <v>15.688789999999997</v>
      </c>
      <c r="AL32">
        <v>0</v>
      </c>
      <c r="AM32">
        <v>3.2311000000000001</v>
      </c>
      <c r="AN32">
        <v>1.01389</v>
      </c>
      <c r="AO32">
        <v>4.5099600000000004</v>
      </c>
      <c r="AP32">
        <v>3.1049099000867324</v>
      </c>
      <c r="AQ32">
        <v>15.077399999999999</v>
      </c>
      <c r="AR32">
        <v>14.902800000000004</v>
      </c>
      <c r="AS32">
        <v>9.9048000000000016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958.05817745189427</v>
      </c>
      <c r="DN32">
        <v>40.231547364848332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9.4092292697769668</v>
      </c>
      <c r="L33">
        <v>578.50199259607871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6.1327329002079001</v>
      </c>
      <c r="R33">
        <v>13.008657223587221</v>
      </c>
      <c r="S33">
        <v>8.0977290502793284</v>
      </c>
      <c r="T33">
        <v>0</v>
      </c>
      <c r="U33">
        <v>52.462297778996437</v>
      </c>
      <c r="V33">
        <v>4.5246649933949801</v>
      </c>
      <c r="W33">
        <v>13.410085836909872</v>
      </c>
      <c r="X33">
        <v>45.002464239722627</v>
      </c>
      <c r="Y33">
        <v>0</v>
      </c>
      <c r="Z33">
        <v>2.0007000000000006</v>
      </c>
      <c r="AA33">
        <v>12.929271077146671</v>
      </c>
      <c r="AB33">
        <v>9.8159999999999989</v>
      </c>
      <c r="AC33">
        <v>5.9386400000000004</v>
      </c>
      <c r="AD33">
        <v>8.3897100000000009</v>
      </c>
      <c r="AE33">
        <v>15.166195200000002</v>
      </c>
      <c r="AF33">
        <v>2.7225000000000001</v>
      </c>
      <c r="AG33">
        <v>11.468184000000004</v>
      </c>
      <c r="AH33">
        <v>35.881690000000006</v>
      </c>
      <c r="AI33">
        <v>0</v>
      </c>
      <c r="AJ33">
        <v>0</v>
      </c>
      <c r="AK33">
        <v>15.688789999999997</v>
      </c>
      <c r="AL33">
        <v>0</v>
      </c>
      <c r="AM33">
        <v>1.5950999999999997</v>
      </c>
      <c r="AN33">
        <v>1.01389</v>
      </c>
      <c r="AO33">
        <v>4.9609560000000013</v>
      </c>
      <c r="AP33">
        <v>3.1049099000867324</v>
      </c>
      <c r="AQ33">
        <v>9.2783999999999995</v>
      </c>
      <c r="AR33">
        <v>2.7096000000000009</v>
      </c>
      <c r="AS33">
        <v>9.9048000000000016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939.65396610217192</v>
      </c>
      <c r="DN33">
        <v>39.458712614778733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9.4092292697769668</v>
      </c>
      <c r="L34">
        <v>578.50199259607871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6.1327329002079001</v>
      </c>
      <c r="R34">
        <v>13.008657223587221</v>
      </c>
      <c r="S34">
        <v>8.0977290502793284</v>
      </c>
      <c r="T34">
        <v>0</v>
      </c>
      <c r="U34">
        <v>52.462297778996437</v>
      </c>
      <c r="V34">
        <v>4.5246649933949801</v>
      </c>
      <c r="W34">
        <v>13.410085836909872</v>
      </c>
      <c r="X34">
        <v>45.002464239722627</v>
      </c>
      <c r="Y34">
        <v>0</v>
      </c>
      <c r="Z34">
        <v>2.0007000000000006</v>
      </c>
      <c r="AA34">
        <v>12.929271077146671</v>
      </c>
      <c r="AB34">
        <v>9.8159999999999989</v>
      </c>
      <c r="AC34">
        <v>5.9386400000000004</v>
      </c>
      <c r="AD34">
        <v>8.3897100000000009</v>
      </c>
      <c r="AE34">
        <v>15.166195200000002</v>
      </c>
      <c r="AF34">
        <v>2.7225000000000001</v>
      </c>
      <c r="AG34">
        <v>11.468184000000004</v>
      </c>
      <c r="AH34">
        <v>31.959400000000002</v>
      </c>
      <c r="AI34">
        <v>0</v>
      </c>
      <c r="AJ34">
        <v>0</v>
      </c>
      <c r="AK34">
        <v>15.688789999999997</v>
      </c>
      <c r="AL34">
        <v>0</v>
      </c>
      <c r="AM34">
        <v>0</v>
      </c>
      <c r="AN34">
        <v>1.01389</v>
      </c>
      <c r="AO34">
        <v>4.9609560000000013</v>
      </c>
      <c r="AP34">
        <v>3.1049099000867324</v>
      </c>
      <c r="AQ34">
        <v>4.6391999999999998</v>
      </c>
      <c r="AR34">
        <v>2.7096000000000009</v>
      </c>
      <c r="AS34">
        <v>9.9048000000000016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929.90668669145407</v>
      </c>
      <c r="DN34">
        <v>39.049402025496455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5.0015747858353565</v>
      </c>
      <c r="L35">
        <v>522.10794381466417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3.126761659663865</v>
      </c>
      <c r="R35">
        <v>7.5732111552100374</v>
      </c>
      <c r="S35">
        <v>5.208410124724872</v>
      </c>
      <c r="T35">
        <v>0</v>
      </c>
      <c r="U35">
        <v>52.462297778996437</v>
      </c>
      <c r="V35">
        <v>4.5246649933949801</v>
      </c>
      <c r="W35">
        <v>13.410085836909872</v>
      </c>
      <c r="X35">
        <v>45.002464239722627</v>
      </c>
      <c r="Y35">
        <v>0</v>
      </c>
      <c r="Z35">
        <v>2.0007000000000006</v>
      </c>
      <c r="AA35">
        <v>12.916669448416508</v>
      </c>
      <c r="AB35">
        <v>9.8159999999999989</v>
      </c>
      <c r="AC35">
        <v>5.9386400000000004</v>
      </c>
      <c r="AD35">
        <v>8.3897100000000009</v>
      </c>
      <c r="AE35">
        <v>15.166195200000002</v>
      </c>
      <c r="AF35">
        <v>2.7225000000000001</v>
      </c>
      <c r="AG35">
        <v>11.468184000000004</v>
      </c>
      <c r="AH35">
        <v>31.959400000000002</v>
      </c>
      <c r="AI35">
        <v>0</v>
      </c>
      <c r="AJ35">
        <v>0</v>
      </c>
      <c r="AK35">
        <v>15.688789999999997</v>
      </c>
      <c r="AL35">
        <v>0</v>
      </c>
      <c r="AM35">
        <v>0</v>
      </c>
      <c r="AN35">
        <v>1.01389</v>
      </c>
      <c r="AO35">
        <v>4.9609560000000013</v>
      </c>
      <c r="AP35">
        <v>3.1049099000867324</v>
      </c>
      <c r="AQ35">
        <v>0</v>
      </c>
      <c r="AR35">
        <v>2.7096000000000009</v>
      </c>
      <c r="AS35">
        <v>3.0952500000000001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849.68172593795396</v>
      </c>
      <c r="DN35">
        <v>35.680571650434715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5.0015747858353565</v>
      </c>
      <c r="L36">
        <v>380.00299184978843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3.126761659663865</v>
      </c>
      <c r="R36">
        <v>6.999881362725449</v>
      </c>
      <c r="S36">
        <v>5.208410124724872</v>
      </c>
      <c r="T36">
        <v>0</v>
      </c>
      <c r="U36">
        <v>52.462297778996437</v>
      </c>
      <c r="V36">
        <v>4.5246649933949801</v>
      </c>
      <c r="W36">
        <v>13.410085836909872</v>
      </c>
      <c r="X36">
        <v>45.002464239722627</v>
      </c>
      <c r="Y36">
        <v>0</v>
      </c>
      <c r="Z36">
        <v>2.0007000000000006</v>
      </c>
      <c r="AA36">
        <v>12.116950702079276</v>
      </c>
      <c r="AB36">
        <v>9.8159999999999989</v>
      </c>
      <c r="AC36">
        <v>5.9386400000000004</v>
      </c>
      <c r="AD36">
        <v>8.3897100000000009</v>
      </c>
      <c r="AE36">
        <v>15.166195200000002</v>
      </c>
      <c r="AF36">
        <v>2.7225000000000001</v>
      </c>
      <c r="AG36">
        <v>11.468184000000004</v>
      </c>
      <c r="AH36">
        <v>31.959400000000002</v>
      </c>
      <c r="AI36">
        <v>0</v>
      </c>
      <c r="AJ36">
        <v>0</v>
      </c>
      <c r="AK36">
        <v>15.688789999999997</v>
      </c>
      <c r="AL36">
        <v>0</v>
      </c>
      <c r="AM36">
        <v>0</v>
      </c>
      <c r="AN36">
        <v>1.01389</v>
      </c>
      <c r="AO36">
        <v>4.9609560000000013</v>
      </c>
      <c r="AP36">
        <v>3.1049099000867324</v>
      </c>
      <c r="AQ36">
        <v>0</v>
      </c>
      <c r="AR36">
        <v>2.7096000000000009</v>
      </c>
      <c r="AS36">
        <v>3.0952500000000001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711.98590664281608</v>
      </c>
      <c r="DN36">
        <v>29.898390441874827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5.0015313831683681</v>
      </c>
      <c r="L37">
        <v>320.00315017871208</v>
      </c>
      <c r="M37">
        <v>28.228338430173292</v>
      </c>
      <c r="N37">
        <v>36.241950423429778</v>
      </c>
      <c r="O37">
        <v>0</v>
      </c>
      <c r="P37">
        <v>31.523199797160245</v>
      </c>
      <c r="Q37">
        <v>3.1257122384937244</v>
      </c>
      <c r="R37">
        <v>6.999881362725449</v>
      </c>
      <c r="S37">
        <v>5.208410124724872</v>
      </c>
      <c r="T37">
        <v>0</v>
      </c>
      <c r="U37">
        <v>52.462297778996437</v>
      </c>
      <c r="V37">
        <v>4.5246649933949801</v>
      </c>
      <c r="W37">
        <v>13.410085836909872</v>
      </c>
      <c r="X37">
        <v>45.002464239722627</v>
      </c>
      <c r="Y37">
        <v>0</v>
      </c>
      <c r="Z37">
        <v>2.0007000000000006</v>
      </c>
      <c r="AA37">
        <v>8.2395264774139072</v>
      </c>
      <c r="AB37">
        <v>9.8159999999999989</v>
      </c>
      <c r="AC37">
        <v>5.9386400000000004</v>
      </c>
      <c r="AD37">
        <v>8.3897100000000009</v>
      </c>
      <c r="AE37">
        <v>15.166195200000002</v>
      </c>
      <c r="AF37">
        <v>2.7225000000000001</v>
      </c>
      <c r="AG37">
        <v>11.468184000000004</v>
      </c>
      <c r="AH37">
        <v>31.959400000000002</v>
      </c>
      <c r="AI37">
        <v>0</v>
      </c>
      <c r="AJ37">
        <v>0</v>
      </c>
      <c r="AK37">
        <v>15.688789999999997</v>
      </c>
      <c r="AL37">
        <v>0</v>
      </c>
      <c r="AM37">
        <v>0</v>
      </c>
      <c r="AN37">
        <v>1.01389</v>
      </c>
      <c r="AO37">
        <v>5.4119520000000003</v>
      </c>
      <c r="AP37">
        <v>3.1049099000867324</v>
      </c>
      <c r="AQ37">
        <v>0</v>
      </c>
      <c r="AR37">
        <v>14.902800000000004</v>
      </c>
      <c r="AS37">
        <v>3.3016000000000005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663.01460241043094</v>
      </c>
      <c r="DN37">
        <v>27.841881954681288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5.0015427923810902</v>
      </c>
      <c r="L38">
        <v>320.00315017871208</v>
      </c>
      <c r="M38">
        <v>28.228338430173292</v>
      </c>
      <c r="N38">
        <v>36.241950423429778</v>
      </c>
      <c r="O38">
        <v>0</v>
      </c>
      <c r="P38">
        <v>31.523199797160245</v>
      </c>
      <c r="Q38">
        <v>3.1257122384937244</v>
      </c>
      <c r="R38">
        <v>6.999881362725449</v>
      </c>
      <c r="S38">
        <v>5.208410124724872</v>
      </c>
      <c r="T38">
        <v>0</v>
      </c>
      <c r="U38">
        <v>52.462297778996437</v>
      </c>
      <c r="V38">
        <v>4.5246649933949801</v>
      </c>
      <c r="W38">
        <v>13.410085836909872</v>
      </c>
      <c r="X38">
        <v>45.002464239722627</v>
      </c>
      <c r="Y38">
        <v>0</v>
      </c>
      <c r="Z38">
        <v>2.0007000000000006</v>
      </c>
      <c r="AA38">
        <v>8.2395264774139072</v>
      </c>
      <c r="AB38">
        <v>9.8159999999999989</v>
      </c>
      <c r="AC38">
        <v>5.9386400000000004</v>
      </c>
      <c r="AD38">
        <v>8.3897100000000009</v>
      </c>
      <c r="AE38">
        <v>15.166195200000002</v>
      </c>
      <c r="AF38">
        <v>2.7225000000000001</v>
      </c>
      <c r="AG38">
        <v>11.468184000000004</v>
      </c>
      <c r="AH38">
        <v>31.959400000000002</v>
      </c>
      <c r="AI38">
        <v>0</v>
      </c>
      <c r="AJ38">
        <v>0</v>
      </c>
      <c r="AK38">
        <v>15.688789999999997</v>
      </c>
      <c r="AL38">
        <v>0</v>
      </c>
      <c r="AM38">
        <v>0</v>
      </c>
      <c r="AN38">
        <v>1.01389</v>
      </c>
      <c r="AO38">
        <v>5.4119520000000003</v>
      </c>
      <c r="AP38">
        <v>3.1049099000867324</v>
      </c>
      <c r="AQ38">
        <v>0</v>
      </c>
      <c r="AR38">
        <v>14.902800000000004</v>
      </c>
      <c r="AS38">
        <v>3.3016000000000005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663.01461335985243</v>
      </c>
      <c r="DN38">
        <v>27.841882414472554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5.0639851311423714</v>
      </c>
      <c r="L39">
        <v>320.00315017871208</v>
      </c>
      <c r="M39">
        <v>28.228338430173292</v>
      </c>
      <c r="N39">
        <v>36.241950423429778</v>
      </c>
      <c r="O39">
        <v>0</v>
      </c>
      <c r="P39">
        <v>31.523199797160245</v>
      </c>
      <c r="Q39">
        <v>3.1256039062500003</v>
      </c>
      <c r="R39">
        <v>6.999881362725449</v>
      </c>
      <c r="S39">
        <v>5.208410124724872</v>
      </c>
      <c r="T39">
        <v>0</v>
      </c>
      <c r="U39">
        <v>52.462297778996437</v>
      </c>
      <c r="V39">
        <v>4.5246649933949801</v>
      </c>
      <c r="W39">
        <v>13.410085836909872</v>
      </c>
      <c r="X39">
        <v>45.002464239722627</v>
      </c>
      <c r="Y39">
        <v>0</v>
      </c>
      <c r="Z39">
        <v>2.0007000000000006</v>
      </c>
      <c r="AA39">
        <v>8.2395264774139072</v>
      </c>
      <c r="AB39">
        <v>9.8159999999999989</v>
      </c>
      <c r="AC39">
        <v>5.9386400000000004</v>
      </c>
      <c r="AD39">
        <v>8.3897100000000009</v>
      </c>
      <c r="AE39">
        <v>15.166195200000002</v>
      </c>
      <c r="AF39">
        <v>2.7225000000000001</v>
      </c>
      <c r="AG39">
        <v>11.468184000000004</v>
      </c>
      <c r="AH39">
        <v>31.959400000000002</v>
      </c>
      <c r="AI39">
        <v>0</v>
      </c>
      <c r="AJ39">
        <v>0</v>
      </c>
      <c r="AK39">
        <v>15.688789999999997</v>
      </c>
      <c r="AL39">
        <v>0</v>
      </c>
      <c r="AM39">
        <v>0</v>
      </c>
      <c r="AN39">
        <v>1.01389</v>
      </c>
      <c r="AO39">
        <v>5.4119520000000003</v>
      </c>
      <c r="AP39">
        <v>3.1049099000867324</v>
      </c>
      <c r="AQ39">
        <v>0</v>
      </c>
      <c r="AR39">
        <v>3.387</v>
      </c>
      <c r="AS39">
        <v>3.3016000000000005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652.02272201739834</v>
      </c>
      <c r="DN39">
        <v>27.380307763444186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4.4910251766896838</v>
      </c>
      <c r="L40">
        <v>320.00315017871208</v>
      </c>
      <c r="M40">
        <v>28.228338430173292</v>
      </c>
      <c r="N40">
        <v>36.241950423429778</v>
      </c>
      <c r="O40">
        <v>0</v>
      </c>
      <c r="P40">
        <v>31.523199797160245</v>
      </c>
      <c r="Q40">
        <v>3.1257122384937244</v>
      </c>
      <c r="R40">
        <v>6.999881362725449</v>
      </c>
      <c r="S40">
        <v>5.208410124724872</v>
      </c>
      <c r="T40">
        <v>0</v>
      </c>
      <c r="U40">
        <v>52.462297778996437</v>
      </c>
      <c r="V40">
        <v>4.5246649933949801</v>
      </c>
      <c r="W40">
        <v>13.410085836909872</v>
      </c>
      <c r="X40">
        <v>45.002464239722627</v>
      </c>
      <c r="Y40">
        <v>0</v>
      </c>
      <c r="Z40">
        <v>2.0007000000000006</v>
      </c>
      <c r="AA40">
        <v>8.2395264774139072</v>
      </c>
      <c r="AB40">
        <v>9.8159999999999989</v>
      </c>
      <c r="AC40">
        <v>5.9386400000000004</v>
      </c>
      <c r="AD40">
        <v>8.3897100000000009</v>
      </c>
      <c r="AE40">
        <v>15.166195200000002</v>
      </c>
      <c r="AF40">
        <v>2.7225000000000001</v>
      </c>
      <c r="AG40">
        <v>11.468184000000004</v>
      </c>
      <c r="AH40">
        <v>31.959400000000002</v>
      </c>
      <c r="AI40">
        <v>0</v>
      </c>
      <c r="AJ40">
        <v>0</v>
      </c>
      <c r="AK40">
        <v>15.688789999999997</v>
      </c>
      <c r="AL40">
        <v>0</v>
      </c>
      <c r="AM40">
        <v>0</v>
      </c>
      <c r="AN40">
        <v>1.01389</v>
      </c>
      <c r="AO40">
        <v>5.4119520000000003</v>
      </c>
      <c r="AP40">
        <v>3.1049099000867324</v>
      </c>
      <c r="AQ40">
        <v>0</v>
      </c>
      <c r="AR40">
        <v>3.387</v>
      </c>
      <c r="AS40">
        <v>3.3016000000000005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651.4729564024758</v>
      </c>
      <c r="DN40">
        <v>27.357221756157799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5.0015038886263046</v>
      </c>
      <c r="L41">
        <v>320.00315017871208</v>
      </c>
      <c r="M41">
        <v>28.228338430173292</v>
      </c>
      <c r="N41">
        <v>36.241950423429778</v>
      </c>
      <c r="O41">
        <v>0</v>
      </c>
      <c r="P41">
        <v>31.523199797160245</v>
      </c>
      <c r="Q41">
        <v>3.126761659663865</v>
      </c>
      <c r="R41">
        <v>7.0007126233412711</v>
      </c>
      <c r="S41">
        <v>5.208410124724872</v>
      </c>
      <c r="T41">
        <v>0</v>
      </c>
      <c r="U41">
        <v>52.462297778996437</v>
      </c>
      <c r="V41">
        <v>4.3668426470588244</v>
      </c>
      <c r="W41">
        <v>13.410085836909872</v>
      </c>
      <c r="X41">
        <v>45.002464239722627</v>
      </c>
      <c r="Y41">
        <v>0</v>
      </c>
      <c r="Z41">
        <v>2.0007000000000006</v>
      </c>
      <c r="AA41">
        <v>4.309757025715558</v>
      </c>
      <c r="AB41">
        <v>9.8159999999999989</v>
      </c>
      <c r="AC41">
        <v>5.9386400000000004</v>
      </c>
      <c r="AD41">
        <v>8.3897100000000009</v>
      </c>
      <c r="AE41">
        <v>15.166195200000002</v>
      </c>
      <c r="AF41">
        <v>2.7225000000000001</v>
      </c>
      <c r="AG41">
        <v>11.468184000000004</v>
      </c>
      <c r="AH41">
        <v>31.959400000000002</v>
      </c>
      <c r="AI41">
        <v>0</v>
      </c>
      <c r="AJ41">
        <v>0</v>
      </c>
      <c r="AK41">
        <v>15.688789999999997</v>
      </c>
      <c r="AL41">
        <v>0</v>
      </c>
      <c r="AM41">
        <v>0</v>
      </c>
      <c r="AN41">
        <v>1.01389</v>
      </c>
      <c r="AO41">
        <v>5.4119520000000003</v>
      </c>
      <c r="AP41">
        <v>3.1049099000867324</v>
      </c>
      <c r="AQ41">
        <v>0</v>
      </c>
      <c r="AR41">
        <v>3.387</v>
      </c>
      <c r="AS41">
        <v>3.3016000000000005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648.04189420218802</v>
      </c>
      <c r="DN41">
        <v>27.213051552133635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9.4091046583917084</v>
      </c>
      <c r="L42">
        <v>320.00315017871208</v>
      </c>
      <c r="M42">
        <v>28.228338430173292</v>
      </c>
      <c r="N42">
        <v>36.241950423429778</v>
      </c>
      <c r="O42">
        <v>0</v>
      </c>
      <c r="P42">
        <v>31.523199797160245</v>
      </c>
      <c r="Q42">
        <v>3.126761659663865</v>
      </c>
      <c r="R42">
        <v>7.0007126233412711</v>
      </c>
      <c r="S42">
        <v>5.208410124724872</v>
      </c>
      <c r="T42">
        <v>0</v>
      </c>
      <c r="U42">
        <v>52.462297778996437</v>
      </c>
      <c r="V42">
        <v>4.3668426470588244</v>
      </c>
      <c r="W42">
        <v>13.410085836909872</v>
      </c>
      <c r="X42">
        <v>45.002464239722627</v>
      </c>
      <c r="Y42">
        <v>0</v>
      </c>
      <c r="Z42">
        <v>2.0007000000000006</v>
      </c>
      <c r="AA42">
        <v>0</v>
      </c>
      <c r="AB42">
        <v>9.8159999999999989</v>
      </c>
      <c r="AC42">
        <v>5.9386400000000004</v>
      </c>
      <c r="AD42">
        <v>8.3897100000000009</v>
      </c>
      <c r="AE42">
        <v>15.166195200000002</v>
      </c>
      <c r="AF42">
        <v>2.7225000000000001</v>
      </c>
      <c r="AG42">
        <v>11.468184000000004</v>
      </c>
      <c r="AH42">
        <v>31.959400000000002</v>
      </c>
      <c r="AI42">
        <v>0</v>
      </c>
      <c r="AJ42">
        <v>0</v>
      </c>
      <c r="AK42">
        <v>15.688789999999997</v>
      </c>
      <c r="AL42">
        <v>0</v>
      </c>
      <c r="AM42">
        <v>0</v>
      </c>
      <c r="AN42">
        <v>1.01389</v>
      </c>
      <c r="AO42">
        <v>5.4119520000000003</v>
      </c>
      <c r="AP42">
        <v>3.1049099000867324</v>
      </c>
      <c r="AQ42">
        <v>0</v>
      </c>
      <c r="AR42">
        <v>3.387</v>
      </c>
      <c r="AS42">
        <v>3.3016000000000005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648.13589172758316</v>
      </c>
      <c r="DN42">
        <v>27.216897770788236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9.4091046583917084</v>
      </c>
      <c r="L43">
        <v>370.00280334285418</v>
      </c>
      <c r="M43">
        <v>28.228338430173292</v>
      </c>
      <c r="N43">
        <v>36.241950423429778</v>
      </c>
      <c r="O43">
        <v>0</v>
      </c>
      <c r="P43">
        <v>31.523199797160245</v>
      </c>
      <c r="Q43">
        <v>3.0006282722513085</v>
      </c>
      <c r="R43">
        <v>7.0002378082191781</v>
      </c>
      <c r="S43">
        <v>5.19724224789916</v>
      </c>
      <c r="T43">
        <v>0</v>
      </c>
      <c r="U43">
        <v>52.632800683371286</v>
      </c>
      <c r="V43">
        <v>4.3668426470588244</v>
      </c>
      <c r="W43">
        <v>13.410085836909872</v>
      </c>
      <c r="X43">
        <v>45.002464239722627</v>
      </c>
      <c r="Y43">
        <v>0</v>
      </c>
      <c r="Z43">
        <v>2.0007000000000006</v>
      </c>
      <c r="AA43">
        <v>0</v>
      </c>
      <c r="AB43">
        <v>9.8159999999999989</v>
      </c>
      <c r="AC43">
        <v>5.9386400000000004</v>
      </c>
      <c r="AD43">
        <v>8.3897100000000009</v>
      </c>
      <c r="AE43">
        <v>15.166195200000002</v>
      </c>
      <c r="AF43">
        <v>2.7225000000000001</v>
      </c>
      <c r="AG43">
        <v>11.468184000000004</v>
      </c>
      <c r="AH43">
        <v>31.959400000000002</v>
      </c>
      <c r="AI43">
        <v>0</v>
      </c>
      <c r="AJ43">
        <v>0</v>
      </c>
      <c r="AK43">
        <v>15.688789999999997</v>
      </c>
      <c r="AL43">
        <v>0</v>
      </c>
      <c r="AM43">
        <v>0</v>
      </c>
      <c r="AN43">
        <v>1.01389</v>
      </c>
      <c r="AO43">
        <v>5.4119520000000003</v>
      </c>
      <c r="AP43">
        <v>3.1049099000867324</v>
      </c>
      <c r="AQ43">
        <v>0</v>
      </c>
      <c r="AR43">
        <v>5.0805000000000007</v>
      </c>
      <c r="AS43">
        <v>3.3016000000000005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697.77721874240422</v>
      </c>
      <c r="DN43">
        <v>29.301450745123866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9.4091046583917084</v>
      </c>
      <c r="L44">
        <v>370.00280334285418</v>
      </c>
      <c r="M44">
        <v>28.228338430173292</v>
      </c>
      <c r="N44">
        <v>36.241950423429778</v>
      </c>
      <c r="O44">
        <v>0</v>
      </c>
      <c r="P44">
        <v>31.523199797160245</v>
      </c>
      <c r="Q44">
        <v>3.0006282722513085</v>
      </c>
      <c r="R44">
        <v>13.00895824992851</v>
      </c>
      <c r="S44">
        <v>5.19724224789916</v>
      </c>
      <c r="T44">
        <v>0</v>
      </c>
      <c r="U44">
        <v>52.640980868508962</v>
      </c>
      <c r="V44">
        <v>4.3668426470588244</v>
      </c>
      <c r="W44">
        <v>13.410085836909872</v>
      </c>
      <c r="X44">
        <v>45.002464239722627</v>
      </c>
      <c r="Y44">
        <v>0</v>
      </c>
      <c r="Z44">
        <v>2.0007000000000006</v>
      </c>
      <c r="AA44">
        <v>0</v>
      </c>
      <c r="AB44">
        <v>9.8159999999999989</v>
      </c>
      <c r="AC44">
        <v>5.9386400000000004</v>
      </c>
      <c r="AD44">
        <v>8.3897100000000009</v>
      </c>
      <c r="AE44">
        <v>15.166195200000002</v>
      </c>
      <c r="AF44">
        <v>2.7225000000000001</v>
      </c>
      <c r="AG44">
        <v>11.468184000000004</v>
      </c>
      <c r="AH44">
        <v>31.959400000000002</v>
      </c>
      <c r="AI44">
        <v>0</v>
      </c>
      <c r="AJ44">
        <v>0</v>
      </c>
      <c r="AK44">
        <v>15.688789999999997</v>
      </c>
      <c r="AL44">
        <v>0</v>
      </c>
      <c r="AM44">
        <v>0</v>
      </c>
      <c r="AN44">
        <v>1.01389</v>
      </c>
      <c r="AO44">
        <v>5.4119520000000003</v>
      </c>
      <c r="AP44">
        <v>3.1049099000867324</v>
      </c>
      <c r="AQ44">
        <v>0</v>
      </c>
      <c r="AR44">
        <v>14.902800000000004</v>
      </c>
      <c r="AS44">
        <v>3.3016000000000005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712.97809930051119</v>
      </c>
      <c r="DN44">
        <v>29.939770813863777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9.4091046583917084</v>
      </c>
      <c r="L45">
        <v>420.00309779165002</v>
      </c>
      <c r="M45">
        <v>28.228338430173292</v>
      </c>
      <c r="N45">
        <v>36.241950423429778</v>
      </c>
      <c r="O45">
        <v>0</v>
      </c>
      <c r="P45">
        <v>31.523199797160245</v>
      </c>
      <c r="Q45">
        <v>3.0006282722513085</v>
      </c>
      <c r="R45">
        <v>13.00895824992851</v>
      </c>
      <c r="S45">
        <v>5.19724224789916</v>
      </c>
      <c r="T45">
        <v>0</v>
      </c>
      <c r="U45">
        <v>52.640980868508962</v>
      </c>
      <c r="V45">
        <v>4.3668426470588244</v>
      </c>
      <c r="W45">
        <v>13.410085836909872</v>
      </c>
      <c r="X45">
        <v>45.002464239722627</v>
      </c>
      <c r="Y45">
        <v>0</v>
      </c>
      <c r="Z45">
        <v>2.0007000000000006</v>
      </c>
      <c r="AA45">
        <v>0</v>
      </c>
      <c r="AB45">
        <v>9.8159999999999989</v>
      </c>
      <c r="AC45">
        <v>5.9386400000000004</v>
      </c>
      <c r="AD45">
        <v>8.3897100000000009</v>
      </c>
      <c r="AE45">
        <v>15.166195200000002</v>
      </c>
      <c r="AF45">
        <v>2.7225000000000001</v>
      </c>
      <c r="AG45">
        <v>11.468184000000004</v>
      </c>
      <c r="AH45">
        <v>31.959400000000002</v>
      </c>
      <c r="AI45">
        <v>0</v>
      </c>
      <c r="AJ45">
        <v>0</v>
      </c>
      <c r="AK45">
        <v>15.688789999999997</v>
      </c>
      <c r="AL45">
        <v>0</v>
      </c>
      <c r="AM45">
        <v>0</v>
      </c>
      <c r="AN45">
        <v>1.01389</v>
      </c>
      <c r="AO45">
        <v>5.4119520000000003</v>
      </c>
      <c r="AP45">
        <v>3.1049099000867324</v>
      </c>
      <c r="AQ45">
        <v>0</v>
      </c>
      <c r="AR45">
        <v>14.902800000000004</v>
      </c>
      <c r="AS45">
        <v>7.59368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765.0824908209479</v>
      </c>
      <c r="DN45">
        <v>32.127753742222659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5.0014607069821801</v>
      </c>
      <c r="L46">
        <v>450.00303363376565</v>
      </c>
      <c r="M46">
        <v>28.228338430173292</v>
      </c>
      <c r="N46">
        <v>36.241950423429778</v>
      </c>
      <c r="O46">
        <v>0</v>
      </c>
      <c r="P46">
        <v>31.523199797160245</v>
      </c>
      <c r="Q46">
        <v>3.0006282722513085</v>
      </c>
      <c r="R46">
        <v>13.00895824992851</v>
      </c>
      <c r="S46">
        <v>5.19724224789916</v>
      </c>
      <c r="T46">
        <v>0</v>
      </c>
      <c r="U46">
        <v>52.640980868508962</v>
      </c>
      <c r="V46">
        <v>4.3668426470588244</v>
      </c>
      <c r="W46">
        <v>13.410085836909872</v>
      </c>
      <c r="X46">
        <v>45.002464239722627</v>
      </c>
      <c r="Y46">
        <v>0</v>
      </c>
      <c r="Z46">
        <v>2.0007000000000006</v>
      </c>
      <c r="AA46">
        <v>0</v>
      </c>
      <c r="AB46">
        <v>9.8159999999999989</v>
      </c>
      <c r="AC46">
        <v>5.9386400000000004</v>
      </c>
      <c r="AD46">
        <v>8.3897100000000009</v>
      </c>
      <c r="AE46">
        <v>15.166195200000002</v>
      </c>
      <c r="AF46">
        <v>2.7225000000000001</v>
      </c>
      <c r="AG46">
        <v>11.468184000000004</v>
      </c>
      <c r="AH46">
        <v>31.959400000000002</v>
      </c>
      <c r="AI46">
        <v>0</v>
      </c>
      <c r="AJ46">
        <v>0</v>
      </c>
      <c r="AK46">
        <v>15.688789999999997</v>
      </c>
      <c r="AL46">
        <v>0</v>
      </c>
      <c r="AM46">
        <v>0</v>
      </c>
      <c r="AN46">
        <v>1.01389</v>
      </c>
      <c r="AO46">
        <v>5.4119520000000003</v>
      </c>
      <c r="AP46">
        <v>3.1049099000867324</v>
      </c>
      <c r="AQ46">
        <v>0</v>
      </c>
      <c r="AR46">
        <v>2.7096000000000009</v>
      </c>
      <c r="AS46">
        <v>7.59368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777.94159925344434</v>
      </c>
      <c r="DN46">
        <v>32.667737200432398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9.4091317818181821</v>
      </c>
      <c r="L47">
        <v>450.00929091501848</v>
      </c>
      <c r="M47">
        <v>28.228338430173292</v>
      </c>
      <c r="N47">
        <v>36.241950423429778</v>
      </c>
      <c r="O47">
        <v>0</v>
      </c>
      <c r="P47">
        <v>31.523199797160245</v>
      </c>
      <c r="Q47">
        <v>3.0000962309542905</v>
      </c>
      <c r="R47">
        <v>13.00895824992851</v>
      </c>
      <c r="S47">
        <v>4.0023999999999997</v>
      </c>
      <c r="T47">
        <v>0</v>
      </c>
      <c r="U47">
        <v>52.640980868508962</v>
      </c>
      <c r="V47">
        <v>4.3668426470588244</v>
      </c>
      <c r="W47">
        <v>13.410085836909872</v>
      </c>
      <c r="X47">
        <v>45.002464239722627</v>
      </c>
      <c r="Y47">
        <v>0</v>
      </c>
      <c r="Z47">
        <v>2.0007000000000006</v>
      </c>
      <c r="AA47">
        <v>0</v>
      </c>
      <c r="AB47">
        <v>9.8159999999999989</v>
      </c>
      <c r="AC47">
        <v>5.9386400000000004</v>
      </c>
      <c r="AD47">
        <v>8.3897100000000009</v>
      </c>
      <c r="AE47">
        <v>15.166195200000002</v>
      </c>
      <c r="AF47">
        <v>2.7225000000000001</v>
      </c>
      <c r="AG47">
        <v>11.468184000000004</v>
      </c>
      <c r="AH47">
        <v>31.959400000000002</v>
      </c>
      <c r="AI47">
        <v>0</v>
      </c>
      <c r="AJ47">
        <v>0</v>
      </c>
      <c r="AK47">
        <v>15.688789999999997</v>
      </c>
      <c r="AL47">
        <v>0</v>
      </c>
      <c r="AM47">
        <v>0</v>
      </c>
      <c r="AN47">
        <v>1.01389</v>
      </c>
      <c r="AO47">
        <v>5.4119520000000003</v>
      </c>
      <c r="AP47">
        <v>3.1049099000867324</v>
      </c>
      <c r="AQ47">
        <v>0</v>
      </c>
      <c r="AR47">
        <v>2.7096000000000009</v>
      </c>
      <c r="AS47">
        <v>7.59368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781.03044504486024</v>
      </c>
      <c r="DN47">
        <v>32.797445475909129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9.4091317818181821</v>
      </c>
      <c r="L48">
        <v>470.00966983100352</v>
      </c>
      <c r="M48">
        <v>28.228338430173292</v>
      </c>
      <c r="N48">
        <v>36.241950423429778</v>
      </c>
      <c r="O48">
        <v>0</v>
      </c>
      <c r="P48">
        <v>31.523199797160245</v>
      </c>
      <c r="Q48">
        <v>3.0000962309542905</v>
      </c>
      <c r="R48">
        <v>13.00895824992851</v>
      </c>
      <c r="S48">
        <v>4.0023999999999997</v>
      </c>
      <c r="T48">
        <v>0</v>
      </c>
      <c r="U48">
        <v>52.640980868508962</v>
      </c>
      <c r="V48">
        <v>4.3668426470588244</v>
      </c>
      <c r="W48">
        <v>13.410085836909872</v>
      </c>
      <c r="X48">
        <v>45.002464239722627</v>
      </c>
      <c r="Y48">
        <v>0</v>
      </c>
      <c r="Z48">
        <v>2.0007000000000006</v>
      </c>
      <c r="AA48">
        <v>0</v>
      </c>
      <c r="AB48">
        <v>9.8159999999999989</v>
      </c>
      <c r="AC48">
        <v>2.9693200000000002</v>
      </c>
      <c r="AD48">
        <v>8.3897100000000009</v>
      </c>
      <c r="AE48">
        <v>15.166195200000002</v>
      </c>
      <c r="AF48">
        <v>2.7225000000000001</v>
      </c>
      <c r="AG48">
        <v>11.468184000000004</v>
      </c>
      <c r="AH48">
        <v>31.959400000000002</v>
      </c>
      <c r="AI48">
        <v>0</v>
      </c>
      <c r="AJ48">
        <v>0</v>
      </c>
      <c r="AK48">
        <v>15.688789999999997</v>
      </c>
      <c r="AL48">
        <v>0</v>
      </c>
      <c r="AM48">
        <v>0</v>
      </c>
      <c r="AN48">
        <v>1.01389</v>
      </c>
      <c r="AO48">
        <v>5.4119520000000003</v>
      </c>
      <c r="AP48">
        <v>3.1049099000867324</v>
      </c>
      <c r="AQ48">
        <v>0</v>
      </c>
      <c r="AR48">
        <v>2.7096000000000009</v>
      </c>
      <c r="AS48">
        <v>7.59368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797.37515230002953</v>
      </c>
      <c r="DN48">
        <v>33.483797136724988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9.4091317818181821</v>
      </c>
      <c r="L49">
        <v>542.00920512773757</v>
      </c>
      <c r="M49">
        <v>28.228338430173292</v>
      </c>
      <c r="N49">
        <v>36.241950423429778</v>
      </c>
      <c r="O49">
        <v>0</v>
      </c>
      <c r="P49">
        <v>31.523199797160245</v>
      </c>
      <c r="Q49">
        <v>3.0000962309542905</v>
      </c>
      <c r="R49">
        <v>13.00895824992851</v>
      </c>
      <c r="S49">
        <v>4.0023999999999997</v>
      </c>
      <c r="T49">
        <v>0</v>
      </c>
      <c r="U49">
        <v>52.640980868508962</v>
      </c>
      <c r="V49">
        <v>4.3668426470588244</v>
      </c>
      <c r="W49">
        <v>13.410085836909872</v>
      </c>
      <c r="X49">
        <v>45.002464239722627</v>
      </c>
      <c r="Y49">
        <v>0</v>
      </c>
      <c r="Z49">
        <v>2.0007000000000006</v>
      </c>
      <c r="AA49">
        <v>0</v>
      </c>
      <c r="AB49">
        <v>9.8159999999999989</v>
      </c>
      <c r="AC49">
        <v>2.9693200000000002</v>
      </c>
      <c r="AD49">
        <v>8.3897100000000009</v>
      </c>
      <c r="AE49">
        <v>15.166195200000002</v>
      </c>
      <c r="AF49">
        <v>2.7225000000000001</v>
      </c>
      <c r="AG49">
        <v>11.468184000000004</v>
      </c>
      <c r="AH49">
        <v>31.959400000000002</v>
      </c>
      <c r="AI49">
        <v>0</v>
      </c>
      <c r="AJ49">
        <v>0</v>
      </c>
      <c r="AK49">
        <v>15.688789999999997</v>
      </c>
      <c r="AL49">
        <v>0</v>
      </c>
      <c r="AM49">
        <v>0</v>
      </c>
      <c r="AN49">
        <v>1.01389</v>
      </c>
      <c r="AO49">
        <v>5.4119520000000003</v>
      </c>
      <c r="AP49">
        <v>3.1049099000867324</v>
      </c>
      <c r="AQ49">
        <v>0</v>
      </c>
      <c r="AR49">
        <v>4.7418000000000013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864.10626544972661</v>
      </c>
      <c r="DN49">
        <v>36.285989283762127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9.4091317818181821</v>
      </c>
      <c r="L50">
        <v>542.00920512773757</v>
      </c>
      <c r="M50">
        <v>28.228338430173292</v>
      </c>
      <c r="N50">
        <v>36.241950423429778</v>
      </c>
      <c r="O50">
        <v>0</v>
      </c>
      <c r="P50">
        <v>31.523199797160245</v>
      </c>
      <c r="Q50">
        <v>3.0000962309542905</v>
      </c>
      <c r="R50">
        <v>13.00895824992851</v>
      </c>
      <c r="S50">
        <v>4.0023999999999997</v>
      </c>
      <c r="T50">
        <v>0</v>
      </c>
      <c r="U50">
        <v>52.640980868508962</v>
      </c>
      <c r="V50">
        <v>4.3668426470588244</v>
      </c>
      <c r="W50">
        <v>13.410085836909872</v>
      </c>
      <c r="X50">
        <v>45.002464239722627</v>
      </c>
      <c r="Y50">
        <v>0</v>
      </c>
      <c r="Z50">
        <v>2.0007000000000006</v>
      </c>
      <c r="AA50">
        <v>0</v>
      </c>
      <c r="AB50">
        <v>5.7259999999999991</v>
      </c>
      <c r="AC50">
        <v>2.9693200000000002</v>
      </c>
      <c r="AD50">
        <v>8.3897100000000009</v>
      </c>
      <c r="AE50">
        <v>15.166195200000002</v>
      </c>
      <c r="AF50">
        <v>2.7225000000000001</v>
      </c>
      <c r="AG50">
        <v>11.468184000000004</v>
      </c>
      <c r="AH50">
        <v>31.959400000000002</v>
      </c>
      <c r="AI50">
        <v>0</v>
      </c>
      <c r="AJ50">
        <v>0</v>
      </c>
      <c r="AK50">
        <v>15.688789999999997</v>
      </c>
      <c r="AL50">
        <v>0</v>
      </c>
      <c r="AM50">
        <v>0</v>
      </c>
      <c r="AN50">
        <v>1.01389</v>
      </c>
      <c r="AO50">
        <v>5.4119520000000003</v>
      </c>
      <c r="AP50">
        <v>3.1049099000867324</v>
      </c>
      <c r="AQ50">
        <v>0</v>
      </c>
      <c r="AR50">
        <v>4.7418000000000013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860.18109244972652</v>
      </c>
      <c r="DN50">
        <v>36.121162283762125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9.4091317818181821</v>
      </c>
      <c r="L51">
        <v>542.00920512773757</v>
      </c>
      <c r="M51">
        <v>28.228338430173292</v>
      </c>
      <c r="N51">
        <v>36.241950423429778</v>
      </c>
      <c r="O51">
        <v>0</v>
      </c>
      <c r="P51">
        <v>31.523199797160245</v>
      </c>
      <c r="Q51">
        <v>3.0000962309542905</v>
      </c>
      <c r="R51">
        <v>13.00895824992851</v>
      </c>
      <c r="S51">
        <v>4.0023999999999997</v>
      </c>
      <c r="T51">
        <v>0</v>
      </c>
      <c r="U51">
        <v>52.806688360829426</v>
      </c>
      <c r="V51">
        <v>4.3668426470588244</v>
      </c>
      <c r="W51">
        <v>13.410085836909872</v>
      </c>
      <c r="X51">
        <v>45.002464239722627</v>
      </c>
      <c r="Y51">
        <v>0</v>
      </c>
      <c r="Z51">
        <v>2.0007000000000006</v>
      </c>
      <c r="AA51">
        <v>0</v>
      </c>
      <c r="AB51">
        <v>5.7259999999999991</v>
      </c>
      <c r="AC51">
        <v>2.9693200000000002</v>
      </c>
      <c r="AD51">
        <v>8.3897100000000009</v>
      </c>
      <c r="AE51">
        <v>15.166195200000002</v>
      </c>
      <c r="AF51">
        <v>2.7225000000000001</v>
      </c>
      <c r="AG51">
        <v>11.468184000000004</v>
      </c>
      <c r="AH51">
        <v>31.959400000000002</v>
      </c>
      <c r="AI51">
        <v>0</v>
      </c>
      <c r="AJ51">
        <v>0</v>
      </c>
      <c r="AK51">
        <v>15.688789999999997</v>
      </c>
      <c r="AL51">
        <v>0</v>
      </c>
      <c r="AM51">
        <v>0</v>
      </c>
      <c r="AN51">
        <v>1.01389</v>
      </c>
      <c r="AO51">
        <v>5.4119520000000003</v>
      </c>
      <c r="AP51">
        <v>3.1049099000867324</v>
      </c>
      <c r="AQ51">
        <v>0</v>
      </c>
      <c r="AR51">
        <v>4.7418000000000013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860.34012196846129</v>
      </c>
      <c r="DN51">
        <v>36.127840257347735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9.4091317818181821</v>
      </c>
      <c r="L52">
        <v>563.0095435757629</v>
      </c>
      <c r="M52">
        <v>28.228338430173292</v>
      </c>
      <c r="N52">
        <v>36.241950423429778</v>
      </c>
      <c r="O52">
        <v>0</v>
      </c>
      <c r="P52">
        <v>31.523199797160245</v>
      </c>
      <c r="Q52">
        <v>3.0000962309542905</v>
      </c>
      <c r="R52">
        <v>13.00895824992851</v>
      </c>
      <c r="S52">
        <v>4.0023999999999997</v>
      </c>
      <c r="T52">
        <v>0</v>
      </c>
      <c r="U52">
        <v>52.807645741267642</v>
      </c>
      <c r="V52">
        <v>4.3668426470588244</v>
      </c>
      <c r="W52">
        <v>13.410085836909872</v>
      </c>
      <c r="X52">
        <v>45.002464239722627</v>
      </c>
      <c r="Y52">
        <v>0</v>
      </c>
      <c r="Z52">
        <v>2.0007000000000006</v>
      </c>
      <c r="AA52">
        <v>0</v>
      </c>
      <c r="AB52">
        <v>5.7259999999999991</v>
      </c>
      <c r="AC52">
        <v>2.9693200000000002</v>
      </c>
      <c r="AD52">
        <v>8.3897100000000009</v>
      </c>
      <c r="AE52">
        <v>15.166195200000002</v>
      </c>
      <c r="AF52">
        <v>2.7225000000000001</v>
      </c>
      <c r="AG52">
        <v>11.468184000000004</v>
      </c>
      <c r="AH52">
        <v>31.959400000000002</v>
      </c>
      <c r="AI52">
        <v>0</v>
      </c>
      <c r="AJ52">
        <v>0</v>
      </c>
      <c r="AK52">
        <v>15.688789999999997</v>
      </c>
      <c r="AL52">
        <v>0</v>
      </c>
      <c r="AM52">
        <v>0</v>
      </c>
      <c r="AN52">
        <v>1.01389</v>
      </c>
      <c r="AO52">
        <v>5.4119520000000003</v>
      </c>
      <c r="AP52">
        <v>3.1049099000867324</v>
      </c>
      <c r="AQ52">
        <v>0</v>
      </c>
      <c r="AR52">
        <v>4.7418000000000013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880.49506561247824</v>
      </c>
      <c r="DN52">
        <v>36.974192441794322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9.4091317818181821</v>
      </c>
      <c r="L53">
        <v>563.0095435757629</v>
      </c>
      <c r="M53">
        <v>28.228338430173292</v>
      </c>
      <c r="N53">
        <v>36.241950423429778</v>
      </c>
      <c r="O53">
        <v>0</v>
      </c>
      <c r="P53">
        <v>31.523199797160245</v>
      </c>
      <c r="Q53">
        <v>3.0000962309542905</v>
      </c>
      <c r="R53">
        <v>13.00895824992851</v>
      </c>
      <c r="S53">
        <v>4.0023999999999997</v>
      </c>
      <c r="T53">
        <v>0</v>
      </c>
      <c r="U53">
        <v>52.807645741267642</v>
      </c>
      <c r="V53">
        <v>4.3668426470588244</v>
      </c>
      <c r="W53">
        <v>13.410085836909872</v>
      </c>
      <c r="X53">
        <v>45.002464239722627</v>
      </c>
      <c r="Y53">
        <v>0</v>
      </c>
      <c r="Z53">
        <v>2.0007000000000006</v>
      </c>
      <c r="AA53">
        <v>0</v>
      </c>
      <c r="AB53">
        <v>5.7259999999999991</v>
      </c>
      <c r="AC53">
        <v>2.9693200000000002</v>
      </c>
      <c r="AD53">
        <v>8.3897100000000009</v>
      </c>
      <c r="AE53">
        <v>15.166195200000002</v>
      </c>
      <c r="AF53">
        <v>2.7225000000000001</v>
      </c>
      <c r="AG53">
        <v>11.468184000000004</v>
      </c>
      <c r="AH53">
        <v>31.959400000000002</v>
      </c>
      <c r="AI53">
        <v>0</v>
      </c>
      <c r="AJ53">
        <v>0</v>
      </c>
      <c r="AK53">
        <v>15.688789999999997</v>
      </c>
      <c r="AL53">
        <v>0</v>
      </c>
      <c r="AM53">
        <v>0</v>
      </c>
      <c r="AN53">
        <v>1.01389</v>
      </c>
      <c r="AO53">
        <v>5.4119520000000003</v>
      </c>
      <c r="AP53">
        <v>3.1049099000867324</v>
      </c>
      <c r="AQ53">
        <v>0</v>
      </c>
      <c r="AR53">
        <v>5.0805000000000007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880.82011606383696</v>
      </c>
      <c r="DN53">
        <v>36.987841990435626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9.4091317818181821</v>
      </c>
      <c r="L54">
        <v>542.00920512773757</v>
      </c>
      <c r="M54">
        <v>28.228338430173292</v>
      </c>
      <c r="N54">
        <v>36.241950423429778</v>
      </c>
      <c r="O54">
        <v>0</v>
      </c>
      <c r="P54">
        <v>31.523199797160245</v>
      </c>
      <c r="Q54">
        <v>3.0000962309542905</v>
      </c>
      <c r="R54">
        <v>13.00895824992851</v>
      </c>
      <c r="S54">
        <v>4.0023999999999997</v>
      </c>
      <c r="T54">
        <v>0</v>
      </c>
      <c r="U54">
        <v>52.807645741267642</v>
      </c>
      <c r="V54">
        <v>4.3668426470588244</v>
      </c>
      <c r="W54">
        <v>13.410085836909872</v>
      </c>
      <c r="X54">
        <v>45.002464239722627</v>
      </c>
      <c r="Y54">
        <v>0</v>
      </c>
      <c r="Z54">
        <v>2.0007000000000006</v>
      </c>
      <c r="AA54">
        <v>0</v>
      </c>
      <c r="AB54">
        <v>5.7259999999999991</v>
      </c>
      <c r="AC54">
        <v>2.9693200000000002</v>
      </c>
      <c r="AD54">
        <v>8.3897100000000009</v>
      </c>
      <c r="AE54">
        <v>15.166195200000002</v>
      </c>
      <c r="AF54">
        <v>2.7225000000000001</v>
      </c>
      <c r="AG54">
        <v>11.468184000000004</v>
      </c>
      <c r="AH54">
        <v>31.959400000000002</v>
      </c>
      <c r="AI54">
        <v>0</v>
      </c>
      <c r="AJ54">
        <v>0</v>
      </c>
      <c r="AK54">
        <v>15.688789999999997</v>
      </c>
      <c r="AL54">
        <v>0</v>
      </c>
      <c r="AM54">
        <v>0</v>
      </c>
      <c r="AN54">
        <v>1.01389</v>
      </c>
      <c r="AO54">
        <v>5.4119520000000003</v>
      </c>
      <c r="AP54">
        <v>3.1049099000867324</v>
      </c>
      <c r="AQ54">
        <v>0</v>
      </c>
      <c r="AR54">
        <v>5.0805000000000007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860.66609125617981</v>
      </c>
      <c r="DN54">
        <v>36.141528350067446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9.4091317818181821</v>
      </c>
      <c r="L55">
        <v>466.82051026407373</v>
      </c>
      <c r="M55">
        <v>28.228338430173292</v>
      </c>
      <c r="N55">
        <v>36.241950423429778</v>
      </c>
      <c r="O55">
        <v>0</v>
      </c>
      <c r="P55">
        <v>31.523199797160245</v>
      </c>
      <c r="Q55">
        <v>3.0000962309542905</v>
      </c>
      <c r="R55">
        <v>13.00895824992851</v>
      </c>
      <c r="S55">
        <v>4.0023999999999997</v>
      </c>
      <c r="T55">
        <v>0</v>
      </c>
      <c r="U55">
        <v>52.807645741267642</v>
      </c>
      <c r="V55">
        <v>4.3668426470588244</v>
      </c>
      <c r="W55">
        <v>13.410085836909872</v>
      </c>
      <c r="X55">
        <v>45.002464239722627</v>
      </c>
      <c r="Y55">
        <v>0</v>
      </c>
      <c r="Z55">
        <v>0</v>
      </c>
      <c r="AA55">
        <v>0</v>
      </c>
      <c r="AB55">
        <v>5.7259999999999991</v>
      </c>
      <c r="AC55">
        <v>2.9693200000000002</v>
      </c>
      <c r="AD55">
        <v>8.3897100000000009</v>
      </c>
      <c r="AE55">
        <v>15.166195200000002</v>
      </c>
      <c r="AF55">
        <v>2.7225000000000001</v>
      </c>
      <c r="AG55">
        <v>11.468184000000004</v>
      </c>
      <c r="AH55">
        <v>31.959400000000002</v>
      </c>
      <c r="AI55">
        <v>0</v>
      </c>
      <c r="AJ55">
        <v>0</v>
      </c>
      <c r="AK55">
        <v>15.688789999999997</v>
      </c>
      <c r="AL55">
        <v>0</v>
      </c>
      <c r="AM55">
        <v>0</v>
      </c>
      <c r="AN55">
        <v>1.01389</v>
      </c>
      <c r="AO55">
        <v>5.4119520000000003</v>
      </c>
      <c r="AP55">
        <v>3.1049099000867324</v>
      </c>
      <c r="AQ55">
        <v>0</v>
      </c>
      <c r="AR55">
        <v>6.0966000000000014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787.56258072433809</v>
      </c>
      <c r="DN55">
        <v>33.071744018245255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9.4091317818181821</v>
      </c>
      <c r="L56">
        <v>448.00925127679085</v>
      </c>
      <c r="M56">
        <v>28.228338430173292</v>
      </c>
      <c r="N56">
        <v>36.241950423429778</v>
      </c>
      <c r="O56">
        <v>0</v>
      </c>
      <c r="P56">
        <v>31.523199797160245</v>
      </c>
      <c r="Q56">
        <v>3.0000962309542905</v>
      </c>
      <c r="R56">
        <v>13.00895824992851</v>
      </c>
      <c r="S56">
        <v>4.0023999999999997</v>
      </c>
      <c r="T56">
        <v>0</v>
      </c>
      <c r="U56">
        <v>52.807645741267642</v>
      </c>
      <c r="V56">
        <v>4.3668426470588244</v>
      </c>
      <c r="W56">
        <v>13.410085836909872</v>
      </c>
      <c r="X56">
        <v>45.002464239722627</v>
      </c>
      <c r="Y56">
        <v>0</v>
      </c>
      <c r="Z56">
        <v>0</v>
      </c>
      <c r="AA56">
        <v>0</v>
      </c>
      <c r="AB56">
        <v>5.7259999999999991</v>
      </c>
      <c r="AC56">
        <v>2.9693200000000002</v>
      </c>
      <c r="AD56">
        <v>8.3897100000000009</v>
      </c>
      <c r="AE56">
        <v>15.166195200000002</v>
      </c>
      <c r="AF56">
        <v>2.7225000000000001</v>
      </c>
      <c r="AG56">
        <v>11.468184000000004</v>
      </c>
      <c r="AH56">
        <v>31.959400000000002</v>
      </c>
      <c r="AI56">
        <v>0</v>
      </c>
      <c r="AJ56">
        <v>0</v>
      </c>
      <c r="AK56">
        <v>15.688789999999997</v>
      </c>
      <c r="AL56">
        <v>0</v>
      </c>
      <c r="AM56">
        <v>0</v>
      </c>
      <c r="AN56">
        <v>1.01389</v>
      </c>
      <c r="AO56">
        <v>5.4119520000000003</v>
      </c>
      <c r="AP56">
        <v>3.1049099000867324</v>
      </c>
      <c r="AQ56">
        <v>0</v>
      </c>
      <c r="AR56">
        <v>6.0966000000000014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769.50941473414002</v>
      </c>
      <c r="DN56">
        <v>32.313651021160439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9.4092049896049872</v>
      </c>
      <c r="L57">
        <v>452.48503488732848</v>
      </c>
      <c r="M57">
        <v>28.228338430173292</v>
      </c>
      <c r="N57">
        <v>36.241950423429778</v>
      </c>
      <c r="O57">
        <v>0</v>
      </c>
      <c r="P57">
        <v>31.523199797160245</v>
      </c>
      <c r="Q57">
        <v>3.0000962309542905</v>
      </c>
      <c r="R57">
        <v>12.625982130812467</v>
      </c>
      <c r="S57">
        <v>4.0023999999999997</v>
      </c>
      <c r="T57">
        <v>0</v>
      </c>
      <c r="U57">
        <v>53.131521706429197</v>
      </c>
      <c r="V57">
        <v>4.3673146582100069</v>
      </c>
      <c r="W57">
        <v>13.410085836909872</v>
      </c>
      <c r="X57">
        <v>45.002464239722627</v>
      </c>
      <c r="Y57">
        <v>0</v>
      </c>
      <c r="Z57">
        <v>0</v>
      </c>
      <c r="AA57">
        <v>0</v>
      </c>
      <c r="AB57">
        <v>5.7259999999999991</v>
      </c>
      <c r="AC57">
        <v>2.9693200000000002</v>
      </c>
      <c r="AD57">
        <v>8.3897100000000009</v>
      </c>
      <c r="AE57">
        <v>15.166195200000002</v>
      </c>
      <c r="AF57">
        <v>2.7225000000000001</v>
      </c>
      <c r="AG57">
        <v>11.468184000000004</v>
      </c>
      <c r="AH57">
        <v>31.959400000000002</v>
      </c>
      <c r="AI57">
        <v>0</v>
      </c>
      <c r="AJ57">
        <v>0</v>
      </c>
      <c r="AK57">
        <v>15.688789999999997</v>
      </c>
      <c r="AL57">
        <v>0</v>
      </c>
      <c r="AM57">
        <v>0</v>
      </c>
      <c r="AN57">
        <v>1.01389</v>
      </c>
      <c r="AO57">
        <v>5.4119520000000003</v>
      </c>
      <c r="AP57">
        <v>3.1049099000867324</v>
      </c>
      <c r="AQ57">
        <v>0</v>
      </c>
      <c r="AR57">
        <v>5.0805000000000007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772.77347911291713</v>
      </c>
      <c r="DN57">
        <v>32.450715317904653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9.4092049896049872</v>
      </c>
      <c r="L58">
        <v>504.47742232500048</v>
      </c>
      <c r="M58">
        <v>28.228338430173292</v>
      </c>
      <c r="N58">
        <v>36.241950423429778</v>
      </c>
      <c r="O58">
        <v>0</v>
      </c>
      <c r="P58">
        <v>31.523199797160245</v>
      </c>
      <c r="Q58">
        <v>3.0000962309542905</v>
      </c>
      <c r="R58">
        <v>13.011087506197322</v>
      </c>
      <c r="S58">
        <v>4.0023999999999997</v>
      </c>
      <c r="T58">
        <v>0</v>
      </c>
      <c r="U58">
        <v>53.152993714852798</v>
      </c>
      <c r="V58">
        <v>4.3673146582100069</v>
      </c>
      <c r="W58">
        <v>13.410085836909872</v>
      </c>
      <c r="X58">
        <v>45.002464239722627</v>
      </c>
      <c r="Y58">
        <v>0</v>
      </c>
      <c r="Z58">
        <v>0</v>
      </c>
      <c r="AA58">
        <v>0</v>
      </c>
      <c r="AB58">
        <v>5.7259999999999991</v>
      </c>
      <c r="AC58">
        <v>2.9693200000000002</v>
      </c>
      <c r="AD58">
        <v>8.3897100000000009</v>
      </c>
      <c r="AE58">
        <v>15.166195200000002</v>
      </c>
      <c r="AF58">
        <v>2.7225000000000001</v>
      </c>
      <c r="AG58">
        <v>11.468184000000004</v>
      </c>
      <c r="AH58">
        <v>35.881690000000006</v>
      </c>
      <c r="AI58">
        <v>0</v>
      </c>
      <c r="AJ58">
        <v>0</v>
      </c>
      <c r="AK58">
        <v>15.688789999999997</v>
      </c>
      <c r="AL58">
        <v>0</v>
      </c>
      <c r="AM58">
        <v>0</v>
      </c>
      <c r="AN58">
        <v>1.01389</v>
      </c>
      <c r="AO58">
        <v>5.4119520000000003</v>
      </c>
      <c r="AP58">
        <v>3.1049099000867324</v>
      </c>
      <c r="AQ58">
        <v>0</v>
      </c>
      <c r="AR58">
        <v>5.0805000000000007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826.82498648604439</v>
      </c>
      <c r="DN58">
        <v>34.720462766257896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9.4092049896049872</v>
      </c>
      <c r="L59">
        <v>564.50310763291702</v>
      </c>
      <c r="M59">
        <v>28.228338430173292</v>
      </c>
      <c r="N59">
        <v>36.241950423429778</v>
      </c>
      <c r="O59">
        <v>0</v>
      </c>
      <c r="P59">
        <v>31.523199797160245</v>
      </c>
      <c r="Q59">
        <v>3.0000962309542905</v>
      </c>
      <c r="R59">
        <v>13.011087506197322</v>
      </c>
      <c r="S59">
        <v>4.0023999999999997</v>
      </c>
      <c r="T59">
        <v>0</v>
      </c>
      <c r="U59">
        <v>53.152993714852798</v>
      </c>
      <c r="V59">
        <v>4.3673146582100069</v>
      </c>
      <c r="W59">
        <v>13.410085836909872</v>
      </c>
      <c r="X59">
        <v>45.002464239722627</v>
      </c>
      <c r="Y59">
        <v>0</v>
      </c>
      <c r="Z59">
        <v>0</v>
      </c>
      <c r="AA59">
        <v>0</v>
      </c>
      <c r="AB59">
        <v>5.7259999999999991</v>
      </c>
      <c r="AC59">
        <v>2.9693200000000002</v>
      </c>
      <c r="AD59">
        <v>8.3897100000000009</v>
      </c>
      <c r="AE59">
        <v>15.166195200000002</v>
      </c>
      <c r="AF59">
        <v>2.7225000000000001</v>
      </c>
      <c r="AG59">
        <v>11.468184000000004</v>
      </c>
      <c r="AH59">
        <v>37.770200000000003</v>
      </c>
      <c r="AI59">
        <v>0</v>
      </c>
      <c r="AJ59">
        <v>0</v>
      </c>
      <c r="AK59">
        <v>15.688789999999997</v>
      </c>
      <c r="AL59">
        <v>0</v>
      </c>
      <c r="AM59">
        <v>0</v>
      </c>
      <c r="AN59">
        <v>1.01389</v>
      </c>
      <c r="AO59">
        <v>5.4119520000000003</v>
      </c>
      <c r="AP59">
        <v>3.1049099000867324</v>
      </c>
      <c r="AQ59">
        <v>0</v>
      </c>
      <c r="AR59">
        <v>5.0805000000000007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886.24403987126334</v>
      </c>
      <c r="DN59">
        <v>37.215604688955494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9.4091474418865815</v>
      </c>
      <c r="L60">
        <v>578.50199259607871</v>
      </c>
      <c r="M60">
        <v>28.228338430173292</v>
      </c>
      <c r="N60">
        <v>36.241950423429778</v>
      </c>
      <c r="O60">
        <v>0</v>
      </c>
      <c r="P60">
        <v>31.523199797160245</v>
      </c>
      <c r="Q60">
        <v>6.3084894433781189</v>
      </c>
      <c r="R60">
        <v>13.011087506197322</v>
      </c>
      <c r="S60">
        <v>7.9615911163475692</v>
      </c>
      <c r="T60">
        <v>0</v>
      </c>
      <c r="U60">
        <v>53.152993714852798</v>
      </c>
      <c r="V60">
        <v>4.3673146582100069</v>
      </c>
      <c r="W60">
        <v>13.410085836909872</v>
      </c>
      <c r="X60">
        <v>45.002464239722627</v>
      </c>
      <c r="Y60">
        <v>0</v>
      </c>
      <c r="Z60">
        <v>0</v>
      </c>
      <c r="AA60">
        <v>0</v>
      </c>
      <c r="AB60">
        <v>5.7259999999999991</v>
      </c>
      <c r="AC60">
        <v>2.9693200000000002</v>
      </c>
      <c r="AD60">
        <v>8.3897100000000009</v>
      </c>
      <c r="AE60">
        <v>15.166195200000002</v>
      </c>
      <c r="AF60">
        <v>2.7225000000000001</v>
      </c>
      <c r="AG60">
        <v>11.468184000000004</v>
      </c>
      <c r="AH60">
        <v>37.770200000000003</v>
      </c>
      <c r="AI60">
        <v>0</v>
      </c>
      <c r="AJ60">
        <v>0</v>
      </c>
      <c r="AK60">
        <v>15.688789999999997</v>
      </c>
      <c r="AL60">
        <v>0</v>
      </c>
      <c r="AM60">
        <v>0</v>
      </c>
      <c r="AN60">
        <v>1.01389</v>
      </c>
      <c r="AO60">
        <v>5.4119520000000003</v>
      </c>
      <c r="AP60">
        <v>3.1049099000867324</v>
      </c>
      <c r="AQ60">
        <v>0</v>
      </c>
      <c r="AR60">
        <v>5.0805000000000007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906.65341533776689</v>
      </c>
      <c r="DN60">
        <v>38.072640966666626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9.4092292697769668</v>
      </c>
      <c r="L61">
        <v>578.50199259607871</v>
      </c>
      <c r="M61">
        <v>28.228338430173292</v>
      </c>
      <c r="N61">
        <v>36.241950423429778</v>
      </c>
      <c r="O61">
        <v>0</v>
      </c>
      <c r="P61">
        <v>31.523199797160245</v>
      </c>
      <c r="Q61">
        <v>6.3084894433781189</v>
      </c>
      <c r="R61">
        <v>13.011087506197322</v>
      </c>
      <c r="S61">
        <v>8.098716353111433</v>
      </c>
      <c r="T61">
        <v>0</v>
      </c>
      <c r="U61">
        <v>53.318701286048331</v>
      </c>
      <c r="V61">
        <v>4.364965458276334</v>
      </c>
      <c r="W61">
        <v>13.410085836909872</v>
      </c>
      <c r="X61">
        <v>45.002464239722627</v>
      </c>
      <c r="Y61">
        <v>0</v>
      </c>
      <c r="Z61">
        <v>0</v>
      </c>
      <c r="AA61">
        <v>0</v>
      </c>
      <c r="AB61">
        <v>5.7259999999999991</v>
      </c>
      <c r="AC61">
        <v>2.9693200000000002</v>
      </c>
      <c r="AD61">
        <v>8.3897100000000009</v>
      </c>
      <c r="AE61">
        <v>15.166195200000002</v>
      </c>
      <c r="AF61">
        <v>2.7225000000000001</v>
      </c>
      <c r="AG61">
        <v>11.468184000000004</v>
      </c>
      <c r="AH61">
        <v>37.770200000000003</v>
      </c>
      <c r="AI61">
        <v>0</v>
      </c>
      <c r="AJ61">
        <v>0</v>
      </c>
      <c r="AK61">
        <v>15.688789999999997</v>
      </c>
      <c r="AL61">
        <v>0</v>
      </c>
      <c r="AM61">
        <v>0</v>
      </c>
      <c r="AN61">
        <v>1.01389</v>
      </c>
      <c r="AO61">
        <v>5.4119520000000003</v>
      </c>
      <c r="AP61">
        <v>3.1049099000867324</v>
      </c>
      <c r="AQ61">
        <v>0</v>
      </c>
      <c r="AR61">
        <v>5.0805000000000007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906.94186819378479</v>
      </c>
      <c r="DN61">
        <v>38.084753546564684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9.4092292697769668</v>
      </c>
      <c r="L62">
        <v>578.50199259607871</v>
      </c>
      <c r="M62">
        <v>28.228338430173292</v>
      </c>
      <c r="N62">
        <v>36.241950423429778</v>
      </c>
      <c r="O62">
        <v>0</v>
      </c>
      <c r="P62">
        <v>31.523199797160245</v>
      </c>
      <c r="Q62">
        <v>6.3084894433781189</v>
      </c>
      <c r="R62">
        <v>13.011087506197322</v>
      </c>
      <c r="S62">
        <v>8.098716353111433</v>
      </c>
      <c r="T62">
        <v>0</v>
      </c>
      <c r="U62">
        <v>53.328480007193804</v>
      </c>
      <c r="V62">
        <v>4.364965458276334</v>
      </c>
      <c r="W62">
        <v>13.410085836909872</v>
      </c>
      <c r="X62">
        <v>45.002464239722627</v>
      </c>
      <c r="Y62">
        <v>0</v>
      </c>
      <c r="Z62">
        <v>0</v>
      </c>
      <c r="AA62">
        <v>0</v>
      </c>
      <c r="AB62">
        <v>5.7259999999999991</v>
      </c>
      <c r="AC62">
        <v>2.9693200000000002</v>
      </c>
      <c r="AD62">
        <v>8.3897100000000009</v>
      </c>
      <c r="AE62">
        <v>15.166195200000002</v>
      </c>
      <c r="AF62">
        <v>2.7225000000000001</v>
      </c>
      <c r="AG62">
        <v>11.468184000000004</v>
      </c>
      <c r="AH62">
        <v>37.770200000000003</v>
      </c>
      <c r="AI62">
        <v>0</v>
      </c>
      <c r="AJ62">
        <v>0</v>
      </c>
      <c r="AK62">
        <v>15.688789999999997</v>
      </c>
      <c r="AL62">
        <v>0</v>
      </c>
      <c r="AM62">
        <v>0</v>
      </c>
      <c r="AN62">
        <v>1.01389</v>
      </c>
      <c r="AO62">
        <v>5.4119520000000003</v>
      </c>
      <c r="AP62">
        <v>3.1049099000867324</v>
      </c>
      <c r="AQ62">
        <v>0</v>
      </c>
      <c r="AR62">
        <v>5.0805000000000007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906.95125271741495</v>
      </c>
      <c r="DN62">
        <v>38.08514774407999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9.4091668122802474</v>
      </c>
      <c r="L63">
        <v>578.50199259607871</v>
      </c>
      <c r="M63">
        <v>28.228338430173292</v>
      </c>
      <c r="N63">
        <v>36.241950423429778</v>
      </c>
      <c r="O63">
        <v>0</v>
      </c>
      <c r="P63">
        <v>31.523199797160245</v>
      </c>
      <c r="Q63">
        <v>6.3084199122807014</v>
      </c>
      <c r="R63">
        <v>13.009802605703047</v>
      </c>
      <c r="S63">
        <v>8.0977290502793284</v>
      </c>
      <c r="T63">
        <v>0</v>
      </c>
      <c r="U63">
        <v>53.328480007193804</v>
      </c>
      <c r="V63">
        <v>4.364965458276334</v>
      </c>
      <c r="W63">
        <v>13.219746918056561</v>
      </c>
      <c r="X63">
        <v>45.002464239722627</v>
      </c>
      <c r="Y63">
        <v>0</v>
      </c>
      <c r="Z63">
        <v>0</v>
      </c>
      <c r="AA63">
        <v>0</v>
      </c>
      <c r="AB63">
        <v>5.7259999999999991</v>
      </c>
      <c r="AC63">
        <v>2.9693200000000002</v>
      </c>
      <c r="AD63">
        <v>8.3897100000000009</v>
      </c>
      <c r="AE63">
        <v>15.166195200000002</v>
      </c>
      <c r="AF63">
        <v>2.7225000000000001</v>
      </c>
      <c r="AG63">
        <v>11.468184000000004</v>
      </c>
      <c r="AH63">
        <v>37.770200000000003</v>
      </c>
      <c r="AI63">
        <v>0</v>
      </c>
      <c r="AJ63">
        <v>0</v>
      </c>
      <c r="AK63">
        <v>15.688789999999997</v>
      </c>
      <c r="AL63">
        <v>0</v>
      </c>
      <c r="AM63">
        <v>0</v>
      </c>
      <c r="AN63">
        <v>1.01389</v>
      </c>
      <c r="AO63">
        <v>5.4119520000000003</v>
      </c>
      <c r="AP63">
        <v>3.1049099000867324</v>
      </c>
      <c r="AQ63">
        <v>0</v>
      </c>
      <c r="AR63">
        <v>3.7257000000000011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905.46607562608415</v>
      </c>
      <c r="DN63">
        <v>38.022781724636928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9.4092216211293263</v>
      </c>
      <c r="L64">
        <v>578.50199259607871</v>
      </c>
      <c r="M64">
        <v>28.228338430173292</v>
      </c>
      <c r="N64">
        <v>36.241950423429778</v>
      </c>
      <c r="O64">
        <v>0</v>
      </c>
      <c r="P64">
        <v>31.523199797160245</v>
      </c>
      <c r="Q64">
        <v>6.3084205366357065</v>
      </c>
      <c r="R64">
        <v>13.009802605703047</v>
      </c>
      <c r="S64">
        <v>8.0977290502793284</v>
      </c>
      <c r="T64">
        <v>0</v>
      </c>
      <c r="U64">
        <v>53.328480007193804</v>
      </c>
      <c r="V64">
        <v>4.364965458276334</v>
      </c>
      <c r="W64">
        <v>13.219746918056561</v>
      </c>
      <c r="X64">
        <v>45.002464239722627</v>
      </c>
      <c r="Y64">
        <v>0</v>
      </c>
      <c r="Z64">
        <v>0</v>
      </c>
      <c r="AA64">
        <v>0</v>
      </c>
      <c r="AB64">
        <v>5.7259999999999991</v>
      </c>
      <c r="AC64">
        <v>2.9693200000000002</v>
      </c>
      <c r="AD64">
        <v>8.3897100000000009</v>
      </c>
      <c r="AE64">
        <v>15.166195200000002</v>
      </c>
      <c r="AF64">
        <v>2.7225000000000001</v>
      </c>
      <c r="AG64">
        <v>11.468184000000004</v>
      </c>
      <c r="AH64">
        <v>37.770200000000003</v>
      </c>
      <c r="AI64">
        <v>0</v>
      </c>
      <c r="AJ64">
        <v>0</v>
      </c>
      <c r="AK64">
        <v>15.688789999999997</v>
      </c>
      <c r="AL64">
        <v>0</v>
      </c>
      <c r="AM64">
        <v>0</v>
      </c>
      <c r="AN64">
        <v>1.01389</v>
      </c>
      <c r="AO64">
        <v>5.4119520000000003</v>
      </c>
      <c r="AP64">
        <v>3.1049099000867324</v>
      </c>
      <c r="AQ64">
        <v>0</v>
      </c>
      <c r="AR64">
        <v>3.7257000000000011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905.46612885049012</v>
      </c>
      <c r="DN64">
        <v>38.022783933435051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9.4092216211293263</v>
      </c>
      <c r="L65">
        <v>578.50199259607871</v>
      </c>
      <c r="M65">
        <v>28.228338430173292</v>
      </c>
      <c r="N65">
        <v>36.241950423429778</v>
      </c>
      <c r="O65">
        <v>0</v>
      </c>
      <c r="P65">
        <v>31.523199797160245</v>
      </c>
      <c r="Q65">
        <v>6.3084205366357065</v>
      </c>
      <c r="R65">
        <v>13.009802605703047</v>
      </c>
      <c r="S65">
        <v>8.0977290502793284</v>
      </c>
      <c r="T65">
        <v>0</v>
      </c>
      <c r="U65">
        <v>53.328480007193804</v>
      </c>
      <c r="V65">
        <v>4.364965458276334</v>
      </c>
      <c r="W65">
        <v>13.219746918056561</v>
      </c>
      <c r="X65">
        <v>45.002464239722627</v>
      </c>
      <c r="Y65">
        <v>0</v>
      </c>
      <c r="Z65">
        <v>0</v>
      </c>
      <c r="AA65">
        <v>0</v>
      </c>
      <c r="AB65">
        <v>5.7259999999999991</v>
      </c>
      <c r="AC65">
        <v>2.9693200000000002</v>
      </c>
      <c r="AD65">
        <v>8.3897100000000009</v>
      </c>
      <c r="AE65">
        <v>15.166195200000002</v>
      </c>
      <c r="AF65">
        <v>2.7225000000000001</v>
      </c>
      <c r="AG65">
        <v>11.468184000000004</v>
      </c>
      <c r="AH65">
        <v>37.770200000000003</v>
      </c>
      <c r="AI65">
        <v>0</v>
      </c>
      <c r="AJ65">
        <v>0</v>
      </c>
      <c r="AK65">
        <v>15.688789999999997</v>
      </c>
      <c r="AL65">
        <v>0</v>
      </c>
      <c r="AM65">
        <v>0</v>
      </c>
      <c r="AN65">
        <v>1.01389</v>
      </c>
      <c r="AO65">
        <v>5.4119520000000003</v>
      </c>
      <c r="AP65">
        <v>3.1049099000867324</v>
      </c>
      <c r="AQ65">
        <v>0</v>
      </c>
      <c r="AR65">
        <v>2.7096000000000009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904.49097749641419</v>
      </c>
      <c r="DN65">
        <v>37.981835287511139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9.4092216211293263</v>
      </c>
      <c r="L66">
        <v>578.50199259607871</v>
      </c>
      <c r="M66">
        <v>28.228338430173292</v>
      </c>
      <c r="N66">
        <v>36.241950423429778</v>
      </c>
      <c r="O66">
        <v>0</v>
      </c>
      <c r="P66">
        <v>31.523199797160245</v>
      </c>
      <c r="Q66">
        <v>6.3084205366357065</v>
      </c>
      <c r="R66">
        <v>13.009802605703047</v>
      </c>
      <c r="S66">
        <v>8.0977290502793284</v>
      </c>
      <c r="T66">
        <v>0</v>
      </c>
      <c r="U66">
        <v>53.328480007193804</v>
      </c>
      <c r="V66">
        <v>4.364965458276334</v>
      </c>
      <c r="W66">
        <v>13.219746918056561</v>
      </c>
      <c r="X66">
        <v>45.002464239722627</v>
      </c>
      <c r="Y66">
        <v>0</v>
      </c>
      <c r="Z66">
        <v>0</v>
      </c>
      <c r="AA66">
        <v>1.4540340842495136</v>
      </c>
      <c r="AB66">
        <v>5.7259999999999991</v>
      </c>
      <c r="AC66">
        <v>2.9693200000000002</v>
      </c>
      <c r="AD66">
        <v>8.3897100000000009</v>
      </c>
      <c r="AE66">
        <v>15.166195200000002</v>
      </c>
      <c r="AF66">
        <v>2.7225000000000001</v>
      </c>
      <c r="AG66">
        <v>11.468184000000004</v>
      </c>
      <c r="AH66">
        <v>37.770200000000003</v>
      </c>
      <c r="AI66">
        <v>0</v>
      </c>
      <c r="AJ66">
        <v>0</v>
      </c>
      <c r="AK66">
        <v>15.688789999999997</v>
      </c>
      <c r="AL66">
        <v>0</v>
      </c>
      <c r="AM66">
        <v>0</v>
      </c>
      <c r="AN66">
        <v>1.01389</v>
      </c>
      <c r="AO66">
        <v>5.4119520000000003</v>
      </c>
      <c r="AP66">
        <v>3.1049099000867324</v>
      </c>
      <c r="AQ66">
        <v>0</v>
      </c>
      <c r="AR66">
        <v>2.7096000000000009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905.88638129641424</v>
      </c>
      <c r="DN66">
        <v>38.040465571760642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9.4092216211293263</v>
      </c>
      <c r="L67">
        <v>578.50199259607871</v>
      </c>
      <c r="M67">
        <v>28.228338430173292</v>
      </c>
      <c r="N67">
        <v>36.241950423429778</v>
      </c>
      <c r="O67">
        <v>0</v>
      </c>
      <c r="P67">
        <v>31.523199797160245</v>
      </c>
      <c r="Q67">
        <v>6.3084205366357065</v>
      </c>
      <c r="R67">
        <v>13.009802605703047</v>
      </c>
      <c r="S67">
        <v>8.0977290502793284</v>
      </c>
      <c r="T67">
        <v>0</v>
      </c>
      <c r="U67">
        <v>53.328480007193804</v>
      </c>
      <c r="V67">
        <v>4.364965458276334</v>
      </c>
      <c r="W67">
        <v>13.219746918056561</v>
      </c>
      <c r="X67">
        <v>45.002464239722627</v>
      </c>
      <c r="Y67">
        <v>0</v>
      </c>
      <c r="Z67">
        <v>0</v>
      </c>
      <c r="AA67">
        <v>4.309757025715558</v>
      </c>
      <c r="AB67">
        <v>8.0818399999999979</v>
      </c>
      <c r="AC67">
        <v>2.9693200000000002</v>
      </c>
      <c r="AD67">
        <v>8.3897100000000009</v>
      </c>
      <c r="AE67">
        <v>10.07616</v>
      </c>
      <c r="AF67">
        <v>2.7225000000000001</v>
      </c>
      <c r="AG67">
        <v>11.468184000000004</v>
      </c>
      <c r="AH67">
        <v>37.770200000000003</v>
      </c>
      <c r="AI67">
        <v>0</v>
      </c>
      <c r="AJ67">
        <v>0</v>
      </c>
      <c r="AK67">
        <v>15.688789999999997</v>
      </c>
      <c r="AL67">
        <v>0</v>
      </c>
      <c r="AM67">
        <v>0</v>
      </c>
      <c r="AN67">
        <v>1.01389</v>
      </c>
      <c r="AO67">
        <v>5.4119520000000003</v>
      </c>
      <c r="AP67">
        <v>3.1049099000867324</v>
      </c>
      <c r="AQ67">
        <v>0</v>
      </c>
      <c r="AR67">
        <v>4.0644</v>
      </c>
      <c r="AS67">
        <v>3.7143000000000002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907.89725174772445</v>
      </c>
      <c r="DN67">
        <v>38.124972861916355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9.4092216211293263</v>
      </c>
      <c r="L68">
        <v>578.50199259607871</v>
      </c>
      <c r="M68">
        <v>28.228338430173292</v>
      </c>
      <c r="N68">
        <v>36.241950423429778</v>
      </c>
      <c r="O68">
        <v>0</v>
      </c>
      <c r="P68">
        <v>31.523199797160245</v>
      </c>
      <c r="Q68">
        <v>6.3084205366357065</v>
      </c>
      <c r="R68">
        <v>13.009802605703047</v>
      </c>
      <c r="S68">
        <v>8.0977290502793284</v>
      </c>
      <c r="T68">
        <v>0</v>
      </c>
      <c r="U68">
        <v>53.328480007193804</v>
      </c>
      <c r="V68">
        <v>4.364965458276334</v>
      </c>
      <c r="W68">
        <v>13.219746918056561</v>
      </c>
      <c r="X68">
        <v>45.002464239722627</v>
      </c>
      <c r="Y68">
        <v>0</v>
      </c>
      <c r="Z68">
        <v>0</v>
      </c>
      <c r="AA68">
        <v>4.309757025715558</v>
      </c>
      <c r="AB68">
        <v>8.0818399999999979</v>
      </c>
      <c r="AC68">
        <v>2.9693200000000002</v>
      </c>
      <c r="AD68">
        <v>8.3897100000000009</v>
      </c>
      <c r="AE68">
        <v>10.07616</v>
      </c>
      <c r="AF68">
        <v>2.7225000000000001</v>
      </c>
      <c r="AG68">
        <v>11.468184000000004</v>
      </c>
      <c r="AH68">
        <v>37.770200000000003</v>
      </c>
      <c r="AI68">
        <v>0</v>
      </c>
      <c r="AJ68">
        <v>0</v>
      </c>
      <c r="AK68">
        <v>15.688789999999997</v>
      </c>
      <c r="AL68">
        <v>0</v>
      </c>
      <c r="AM68">
        <v>0</v>
      </c>
      <c r="AN68">
        <v>1.01389</v>
      </c>
      <c r="AO68">
        <v>5.4119520000000003</v>
      </c>
      <c r="AP68">
        <v>3.1049099000867324</v>
      </c>
      <c r="AQ68">
        <v>0</v>
      </c>
      <c r="AR68">
        <v>4.0644</v>
      </c>
      <c r="AS68">
        <v>3.7143000000000002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907.89725174772445</v>
      </c>
      <c r="DN68">
        <v>38.124972861916355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9.4092216211293263</v>
      </c>
      <c r="L69">
        <v>578.50199259607871</v>
      </c>
      <c r="M69">
        <v>28.228338430173292</v>
      </c>
      <c r="N69">
        <v>36.241950423429778</v>
      </c>
      <c r="O69">
        <v>0</v>
      </c>
      <c r="P69">
        <v>31.523199797160245</v>
      </c>
      <c r="Q69">
        <v>6.1925352112676064</v>
      </c>
      <c r="R69">
        <v>13.009802605703047</v>
      </c>
      <c r="S69">
        <v>8.0977290502793284</v>
      </c>
      <c r="T69">
        <v>0</v>
      </c>
      <c r="U69">
        <v>53.328480007193804</v>
      </c>
      <c r="V69">
        <v>4.364965458276334</v>
      </c>
      <c r="W69">
        <v>13.219746918056561</v>
      </c>
      <c r="X69">
        <v>45.002464239722627</v>
      </c>
      <c r="Y69">
        <v>0</v>
      </c>
      <c r="Z69">
        <v>2.0007000000000006</v>
      </c>
      <c r="AA69">
        <v>4.309757025715558</v>
      </c>
      <c r="AB69">
        <v>8.0818399999999979</v>
      </c>
      <c r="AC69">
        <v>5.9386400000000004</v>
      </c>
      <c r="AD69">
        <v>8.3897100000000009</v>
      </c>
      <c r="AE69">
        <v>10.07616</v>
      </c>
      <c r="AF69">
        <v>2.7225000000000001</v>
      </c>
      <c r="AG69">
        <v>11.468184000000004</v>
      </c>
      <c r="AH69">
        <v>37.770200000000003</v>
      </c>
      <c r="AI69">
        <v>0</v>
      </c>
      <c r="AJ69">
        <v>0</v>
      </c>
      <c r="AK69">
        <v>15.688789999999997</v>
      </c>
      <c r="AL69">
        <v>0</v>
      </c>
      <c r="AM69">
        <v>0</v>
      </c>
      <c r="AN69">
        <v>1.01389</v>
      </c>
      <c r="AO69">
        <v>5.4119520000000003</v>
      </c>
      <c r="AP69">
        <v>3.1049099000867324</v>
      </c>
      <c r="AQ69">
        <v>0</v>
      </c>
      <c r="AR69">
        <v>5.4192000000000009</v>
      </c>
      <c r="AS69">
        <v>3.7143000000000002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913.8559660914492</v>
      </c>
      <c r="DN69">
        <v>38.375193192823481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9.4092216211293263</v>
      </c>
      <c r="L70">
        <v>578.50199259607871</v>
      </c>
      <c r="M70">
        <v>28.228338430173292</v>
      </c>
      <c r="N70">
        <v>36.241950423429778</v>
      </c>
      <c r="O70">
        <v>0</v>
      </c>
      <c r="P70">
        <v>31.523199797160245</v>
      </c>
      <c r="Q70">
        <v>6.1925352112676064</v>
      </c>
      <c r="R70">
        <v>13.009802605703047</v>
      </c>
      <c r="S70">
        <v>8.0977290502793284</v>
      </c>
      <c r="T70">
        <v>0</v>
      </c>
      <c r="U70">
        <v>53.328480007193804</v>
      </c>
      <c r="V70">
        <v>4.364965458276334</v>
      </c>
      <c r="W70">
        <v>13.219746918056561</v>
      </c>
      <c r="X70">
        <v>45.002464239722627</v>
      </c>
      <c r="Y70">
        <v>0</v>
      </c>
      <c r="Z70">
        <v>2.0007000000000006</v>
      </c>
      <c r="AA70">
        <v>4.309757025715558</v>
      </c>
      <c r="AB70">
        <v>9.8159999999999989</v>
      </c>
      <c r="AC70">
        <v>5.9386400000000004</v>
      </c>
      <c r="AD70">
        <v>8.3897100000000009</v>
      </c>
      <c r="AE70">
        <v>10.07616</v>
      </c>
      <c r="AF70">
        <v>2.7225000000000001</v>
      </c>
      <c r="AG70">
        <v>11.468184000000004</v>
      </c>
      <c r="AH70">
        <v>37.770200000000003</v>
      </c>
      <c r="AI70">
        <v>0</v>
      </c>
      <c r="AJ70">
        <v>0</v>
      </c>
      <c r="AK70">
        <v>15.688789999999997</v>
      </c>
      <c r="AL70">
        <v>0</v>
      </c>
      <c r="AM70">
        <v>0</v>
      </c>
      <c r="AN70">
        <v>1.01389</v>
      </c>
      <c r="AO70">
        <v>5.4119520000000003</v>
      </c>
      <c r="AP70">
        <v>3.1049099000867324</v>
      </c>
      <c r="AQ70">
        <v>0</v>
      </c>
      <c r="AR70">
        <v>5.4192000000000009</v>
      </c>
      <c r="AS70">
        <v>3.7143000000000002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915.52023925198944</v>
      </c>
      <c r="DN70">
        <v>38.44508003228335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9.4092216211293263</v>
      </c>
      <c r="L71">
        <v>578.50199259607871</v>
      </c>
      <c r="M71">
        <v>28.228338430173292</v>
      </c>
      <c r="N71">
        <v>36.241950423429778</v>
      </c>
      <c r="O71">
        <v>0</v>
      </c>
      <c r="P71">
        <v>31.523199797160245</v>
      </c>
      <c r="Q71">
        <v>6.1925352112676064</v>
      </c>
      <c r="R71">
        <v>13.009802605703047</v>
      </c>
      <c r="S71">
        <v>8.0977290502793284</v>
      </c>
      <c r="T71">
        <v>0</v>
      </c>
      <c r="U71">
        <v>53.328480007193804</v>
      </c>
      <c r="V71">
        <v>4.364965458276334</v>
      </c>
      <c r="W71">
        <v>13.219746918056561</v>
      </c>
      <c r="X71">
        <v>45.002464239722627</v>
      </c>
      <c r="Y71">
        <v>0</v>
      </c>
      <c r="Z71">
        <v>2.0007000000000006</v>
      </c>
      <c r="AA71">
        <v>4.309757025715558</v>
      </c>
      <c r="AB71">
        <v>9.8159999999999989</v>
      </c>
      <c r="AC71">
        <v>5.9386400000000004</v>
      </c>
      <c r="AD71">
        <v>8.3897100000000009</v>
      </c>
      <c r="AE71">
        <v>10.07616</v>
      </c>
      <c r="AF71">
        <v>2.7225000000000001</v>
      </c>
      <c r="AG71">
        <v>11.468184000000004</v>
      </c>
      <c r="AH71">
        <v>27.601300000000002</v>
      </c>
      <c r="AI71">
        <v>0</v>
      </c>
      <c r="AJ71">
        <v>0</v>
      </c>
      <c r="AK71">
        <v>15.688789999999997</v>
      </c>
      <c r="AL71">
        <v>0</v>
      </c>
      <c r="AM71">
        <v>0</v>
      </c>
      <c r="AN71">
        <v>1.01389</v>
      </c>
      <c r="AO71">
        <v>5.4119520000000003</v>
      </c>
      <c r="AP71">
        <v>3.1049099000867324</v>
      </c>
      <c r="AQ71">
        <v>0</v>
      </c>
      <c r="AR71">
        <v>14.902800000000004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915.65469298268715</v>
      </c>
      <c r="DN71">
        <v>38.450726301585611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9.4092216211293263</v>
      </c>
      <c r="L72">
        <v>578.50199259607871</v>
      </c>
      <c r="M72">
        <v>28.228338430173292</v>
      </c>
      <c r="N72">
        <v>36.241950423429778</v>
      </c>
      <c r="O72">
        <v>0</v>
      </c>
      <c r="P72">
        <v>31.523199797160245</v>
      </c>
      <c r="Q72">
        <v>6.1925352112676064</v>
      </c>
      <c r="R72">
        <v>13.009802605703047</v>
      </c>
      <c r="S72">
        <v>8.0977290502793284</v>
      </c>
      <c r="T72">
        <v>0</v>
      </c>
      <c r="U72">
        <v>53.328480007193804</v>
      </c>
      <c r="V72">
        <v>4.364965458276334</v>
      </c>
      <c r="W72">
        <v>13.219746918056561</v>
      </c>
      <c r="X72">
        <v>45.002464239722627</v>
      </c>
      <c r="Y72">
        <v>0</v>
      </c>
      <c r="Z72">
        <v>2.0007000000000006</v>
      </c>
      <c r="AA72">
        <v>4.309757025715558</v>
      </c>
      <c r="AB72">
        <v>9.8159999999999989</v>
      </c>
      <c r="AC72">
        <v>5.9386400000000004</v>
      </c>
      <c r="AD72">
        <v>8.3897100000000009</v>
      </c>
      <c r="AE72">
        <v>10.07616</v>
      </c>
      <c r="AF72">
        <v>2.7225000000000001</v>
      </c>
      <c r="AG72">
        <v>11.468184000000004</v>
      </c>
      <c r="AH72">
        <v>27.601300000000002</v>
      </c>
      <c r="AI72">
        <v>0</v>
      </c>
      <c r="AJ72">
        <v>0</v>
      </c>
      <c r="AK72">
        <v>15.688789999999997</v>
      </c>
      <c r="AL72">
        <v>0</v>
      </c>
      <c r="AM72">
        <v>0</v>
      </c>
      <c r="AN72">
        <v>1.01389</v>
      </c>
      <c r="AO72">
        <v>5.4119520000000003</v>
      </c>
      <c r="AP72">
        <v>3.1049099000867324</v>
      </c>
      <c r="AQ72">
        <v>4.7358499999999992</v>
      </c>
      <c r="AR72">
        <v>14.902800000000004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920.19968838109992</v>
      </c>
      <c r="DN72">
        <v>38.641580903172915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9.4092216211293263</v>
      </c>
      <c r="L73">
        <v>578.50199259607871</v>
      </c>
      <c r="M73">
        <v>28.228338430173292</v>
      </c>
      <c r="N73">
        <v>36.241950423429778</v>
      </c>
      <c r="O73">
        <v>0</v>
      </c>
      <c r="P73">
        <v>31.523199797160245</v>
      </c>
      <c r="Q73">
        <v>6.1925352112676064</v>
      </c>
      <c r="R73">
        <v>13.009802605703047</v>
      </c>
      <c r="S73">
        <v>8.0977290502793284</v>
      </c>
      <c r="T73">
        <v>0</v>
      </c>
      <c r="U73">
        <v>53.328480007193804</v>
      </c>
      <c r="V73">
        <v>4.364965458276334</v>
      </c>
      <c r="W73">
        <v>12.849400099527248</v>
      </c>
      <c r="X73">
        <v>45.002464239722627</v>
      </c>
      <c r="Y73">
        <v>0</v>
      </c>
      <c r="Z73">
        <v>2.0007000000000006</v>
      </c>
      <c r="AA73">
        <v>4.309757025715558</v>
      </c>
      <c r="AB73">
        <v>9.8159999999999989</v>
      </c>
      <c r="AC73">
        <v>5.9386400000000004</v>
      </c>
      <c r="AD73">
        <v>8.3897100000000009</v>
      </c>
      <c r="AE73">
        <v>10.07616</v>
      </c>
      <c r="AF73">
        <v>2.7225000000000001</v>
      </c>
      <c r="AG73">
        <v>11.468184000000004</v>
      </c>
      <c r="AH73">
        <v>27.601300000000002</v>
      </c>
      <c r="AI73">
        <v>0</v>
      </c>
      <c r="AJ73">
        <v>0</v>
      </c>
      <c r="AK73">
        <v>15.688789999999997</v>
      </c>
      <c r="AL73">
        <v>0</v>
      </c>
      <c r="AM73">
        <v>0</v>
      </c>
      <c r="AN73">
        <v>1.01389</v>
      </c>
      <c r="AO73">
        <v>5.4119520000000003</v>
      </c>
      <c r="AP73">
        <v>3.1049099000867324</v>
      </c>
      <c r="AQ73">
        <v>9.549019999999997</v>
      </c>
      <c r="AR73">
        <v>3.7257000000000011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913.73680270357818</v>
      </c>
      <c r="DN73">
        <v>38.370189762165325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9.4092216211293263</v>
      </c>
      <c r="L74">
        <v>578.50199259607871</v>
      </c>
      <c r="M74">
        <v>28.228338430173292</v>
      </c>
      <c r="N74">
        <v>36.241950423429778</v>
      </c>
      <c r="O74">
        <v>0</v>
      </c>
      <c r="P74">
        <v>31.523199797160245</v>
      </c>
      <c r="Q74">
        <v>6.1925352112676064</v>
      </c>
      <c r="R74">
        <v>13.009802605703047</v>
      </c>
      <c r="S74">
        <v>8.0977290502793284</v>
      </c>
      <c r="T74">
        <v>0</v>
      </c>
      <c r="U74">
        <v>53.328480007193804</v>
      </c>
      <c r="V74">
        <v>4.364965458276334</v>
      </c>
      <c r="W74">
        <v>12.849400099527248</v>
      </c>
      <c r="X74">
        <v>45.002464239722627</v>
      </c>
      <c r="Y74">
        <v>0</v>
      </c>
      <c r="Z74">
        <v>2.0007000000000006</v>
      </c>
      <c r="AA74">
        <v>4.309757025715558</v>
      </c>
      <c r="AB74">
        <v>9.8159999999999989</v>
      </c>
      <c r="AC74">
        <v>5.9386400000000004</v>
      </c>
      <c r="AD74">
        <v>8.3897100000000009</v>
      </c>
      <c r="AE74">
        <v>10.07616</v>
      </c>
      <c r="AF74">
        <v>2.7225000000000001</v>
      </c>
      <c r="AG74">
        <v>11.468184000000004</v>
      </c>
      <c r="AH74">
        <v>27.601300000000002</v>
      </c>
      <c r="AI74">
        <v>0</v>
      </c>
      <c r="AJ74">
        <v>0</v>
      </c>
      <c r="AK74">
        <v>15.688789999999997</v>
      </c>
      <c r="AL74">
        <v>0</v>
      </c>
      <c r="AM74">
        <v>0</v>
      </c>
      <c r="AN74">
        <v>1.01389</v>
      </c>
      <c r="AO74">
        <v>5.4119520000000003</v>
      </c>
      <c r="AP74">
        <v>3.1049099000867324</v>
      </c>
      <c r="AQ74">
        <v>13.917599999999997</v>
      </c>
      <c r="AR74">
        <v>3.387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917.60427860094956</v>
      </c>
      <c r="DN74">
        <v>38.53259386479386</v>
      </c>
    </row>
    <row r="75" spans="1:118">
      <c r="A75" t="s">
        <v>117</v>
      </c>
      <c r="B75">
        <v>0</v>
      </c>
      <c r="C75">
        <v>0</v>
      </c>
      <c r="D75">
        <v>9.6641999999999992</v>
      </c>
      <c r="E75">
        <v>0</v>
      </c>
      <c r="F75">
        <v>0</v>
      </c>
      <c r="G75">
        <v>18.9909</v>
      </c>
      <c r="H75">
        <v>0</v>
      </c>
      <c r="I75">
        <v>0</v>
      </c>
      <c r="J75">
        <v>17.821999999999999</v>
      </c>
      <c r="K75">
        <v>9.4092216211293263</v>
      </c>
      <c r="L75">
        <v>578.50199259607871</v>
      </c>
      <c r="M75">
        <v>28.228338430173292</v>
      </c>
      <c r="N75">
        <v>36.241950423429778</v>
      </c>
      <c r="O75">
        <v>0</v>
      </c>
      <c r="P75">
        <v>31.523199797160245</v>
      </c>
      <c r="Q75">
        <v>5.9815544820182511</v>
      </c>
      <c r="R75">
        <v>13.009802605703047</v>
      </c>
      <c r="S75">
        <v>8.0977290502793284</v>
      </c>
      <c r="T75">
        <v>0</v>
      </c>
      <c r="U75">
        <v>53.328480007193804</v>
      </c>
      <c r="V75">
        <v>4.364965458276334</v>
      </c>
      <c r="W75">
        <v>12.849400099527248</v>
      </c>
      <c r="X75">
        <v>45.002464239722627</v>
      </c>
      <c r="Y75">
        <v>0</v>
      </c>
      <c r="Z75">
        <v>2.0007000000000006</v>
      </c>
      <c r="AA75">
        <v>4.309757025715558</v>
      </c>
      <c r="AB75">
        <v>9.8159999999999989</v>
      </c>
      <c r="AC75">
        <v>5.9386400000000004</v>
      </c>
      <c r="AD75">
        <v>8.3897100000000009</v>
      </c>
      <c r="AE75">
        <v>10.07616</v>
      </c>
      <c r="AF75">
        <v>2.7225000000000001</v>
      </c>
      <c r="AG75">
        <v>11.468184000000004</v>
      </c>
      <c r="AH75">
        <v>27.601300000000002</v>
      </c>
      <c r="AI75">
        <v>0</v>
      </c>
      <c r="AJ75">
        <v>0</v>
      </c>
      <c r="AK75">
        <v>15.688789999999997</v>
      </c>
      <c r="AL75">
        <v>0</v>
      </c>
      <c r="AM75">
        <v>0</v>
      </c>
      <c r="AN75">
        <v>1.01389</v>
      </c>
      <c r="AO75">
        <v>5.4119520000000003</v>
      </c>
      <c r="AP75">
        <v>3.1049099000867324</v>
      </c>
      <c r="AQ75">
        <v>13.917599999999997</v>
      </c>
      <c r="AR75">
        <v>3.387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962.00587361163969</v>
      </c>
      <c r="DN75">
        <v>40.397118124854494</v>
      </c>
    </row>
    <row r="76" spans="1:118">
      <c r="A76" t="s">
        <v>118</v>
      </c>
      <c r="B76">
        <v>0</v>
      </c>
      <c r="C76">
        <v>0</v>
      </c>
      <c r="D76">
        <v>9.6641999999999992</v>
      </c>
      <c r="E76">
        <v>0</v>
      </c>
      <c r="F76">
        <v>0</v>
      </c>
      <c r="G76">
        <v>18.9909</v>
      </c>
      <c r="H76">
        <v>0</v>
      </c>
      <c r="I76">
        <v>0</v>
      </c>
      <c r="J76">
        <v>17.821999999999999</v>
      </c>
      <c r="K76">
        <v>9.4092216211293263</v>
      </c>
      <c r="L76">
        <v>578.50199259607871</v>
      </c>
      <c r="M76">
        <v>28.228338430173292</v>
      </c>
      <c r="N76">
        <v>36.241950423429778</v>
      </c>
      <c r="O76">
        <v>0</v>
      </c>
      <c r="P76">
        <v>31.523199797160245</v>
      </c>
      <c r="Q76">
        <v>5.9815544820182511</v>
      </c>
      <c r="R76">
        <v>13.009802605703047</v>
      </c>
      <c r="S76">
        <v>8.0977290502793284</v>
      </c>
      <c r="T76">
        <v>0</v>
      </c>
      <c r="U76">
        <v>53.328480007193804</v>
      </c>
      <c r="V76">
        <v>4.364965458276334</v>
      </c>
      <c r="W76">
        <v>12.849400099527248</v>
      </c>
      <c r="X76">
        <v>45.002464239722627</v>
      </c>
      <c r="Y76">
        <v>0</v>
      </c>
      <c r="Z76">
        <v>2.0007000000000006</v>
      </c>
      <c r="AA76">
        <v>8.2395264774139072</v>
      </c>
      <c r="AB76">
        <v>12.12276</v>
      </c>
      <c r="AC76">
        <v>8.9169460386367216</v>
      </c>
      <c r="AD76">
        <v>8.3897100000000009</v>
      </c>
      <c r="AE76">
        <v>10.07616</v>
      </c>
      <c r="AF76">
        <v>2.7225000000000001</v>
      </c>
      <c r="AG76">
        <v>11.468184000000004</v>
      </c>
      <c r="AH76">
        <v>27.601300000000002</v>
      </c>
      <c r="AI76">
        <v>0</v>
      </c>
      <c r="AJ76">
        <v>0</v>
      </c>
      <c r="AK76">
        <v>15.688789999999997</v>
      </c>
      <c r="AL76">
        <v>0</v>
      </c>
      <c r="AM76">
        <v>0</v>
      </c>
      <c r="AN76">
        <v>1.01389</v>
      </c>
      <c r="AO76">
        <v>5.4119520000000003</v>
      </c>
      <c r="AP76">
        <v>3.1049099000867324</v>
      </c>
      <c r="AQ76">
        <v>13.917599999999997</v>
      </c>
      <c r="AR76">
        <v>4.7418000000000013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972.14946441224902</v>
      </c>
      <c r="DN76">
        <v>40.82316281458035</v>
      </c>
    </row>
    <row r="77" spans="1:118">
      <c r="A77" t="s">
        <v>119</v>
      </c>
      <c r="B77">
        <v>0</v>
      </c>
      <c r="C77">
        <v>0</v>
      </c>
      <c r="D77">
        <v>9.6641999999999992</v>
      </c>
      <c r="E77">
        <v>0</v>
      </c>
      <c r="F77">
        <v>0</v>
      </c>
      <c r="G77">
        <v>18.9909</v>
      </c>
      <c r="H77">
        <v>0</v>
      </c>
      <c r="I77">
        <v>0</v>
      </c>
      <c r="J77">
        <v>17.821999999999999</v>
      </c>
      <c r="K77">
        <v>9.4092216211293263</v>
      </c>
      <c r="L77">
        <v>578.50199259607871</v>
      </c>
      <c r="M77">
        <v>28.228338430173292</v>
      </c>
      <c r="N77">
        <v>36.241950423429778</v>
      </c>
      <c r="O77">
        <v>0</v>
      </c>
      <c r="P77">
        <v>31.523199797160245</v>
      </c>
      <c r="Q77">
        <v>5.9815544820182511</v>
      </c>
      <c r="R77">
        <v>13.009802605703047</v>
      </c>
      <c r="S77">
        <v>8.0977290502793284</v>
      </c>
      <c r="T77">
        <v>0</v>
      </c>
      <c r="U77">
        <v>53.328480007193804</v>
      </c>
      <c r="V77">
        <v>4.364965458276334</v>
      </c>
      <c r="W77">
        <v>12.849400099527248</v>
      </c>
      <c r="X77">
        <v>45.002464239722627</v>
      </c>
      <c r="Y77">
        <v>0</v>
      </c>
      <c r="Z77">
        <v>2.0007000000000006</v>
      </c>
      <c r="AA77">
        <v>8.2395264774139072</v>
      </c>
      <c r="AB77">
        <v>12.12276</v>
      </c>
      <c r="AC77">
        <v>8.9169460386367216</v>
      </c>
      <c r="AD77">
        <v>8.3897100000000009</v>
      </c>
      <c r="AE77">
        <v>10.07616</v>
      </c>
      <c r="AF77">
        <v>2.7225000000000001</v>
      </c>
      <c r="AG77">
        <v>11.468184000000004</v>
      </c>
      <c r="AH77">
        <v>27.601300000000002</v>
      </c>
      <c r="AI77">
        <v>0</v>
      </c>
      <c r="AJ77">
        <v>0</v>
      </c>
      <c r="AK77">
        <v>15.688789999999997</v>
      </c>
      <c r="AL77">
        <v>0</v>
      </c>
      <c r="AM77">
        <v>1.4314999999999998</v>
      </c>
      <c r="AN77">
        <v>1.01389</v>
      </c>
      <c r="AO77">
        <v>6.4943423999999998</v>
      </c>
      <c r="AP77">
        <v>3.1049099000867324</v>
      </c>
      <c r="AQ77">
        <v>18.556799999999999</v>
      </c>
      <c r="AR77">
        <v>6.774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980.96458768581829</v>
      </c>
      <c r="DN77">
        <v>41.193329941010994</v>
      </c>
    </row>
    <row r="78" spans="1:118">
      <c r="A78" t="s">
        <v>120</v>
      </c>
      <c r="B78">
        <v>0</v>
      </c>
      <c r="C78">
        <v>0</v>
      </c>
      <c r="D78">
        <v>9.6641999999999992</v>
      </c>
      <c r="E78">
        <v>0</v>
      </c>
      <c r="F78">
        <v>0</v>
      </c>
      <c r="G78">
        <v>18.9909</v>
      </c>
      <c r="H78">
        <v>0</v>
      </c>
      <c r="I78">
        <v>0</v>
      </c>
      <c r="J78">
        <v>17.821999999999999</v>
      </c>
      <c r="K78">
        <v>9.4092216211293263</v>
      </c>
      <c r="L78">
        <v>578.50199259607871</v>
      </c>
      <c r="M78">
        <v>28.228338430173292</v>
      </c>
      <c r="N78">
        <v>36.241950423429778</v>
      </c>
      <c r="O78">
        <v>0</v>
      </c>
      <c r="P78">
        <v>31.523199797160245</v>
      </c>
      <c r="Q78">
        <v>5.9815544820182511</v>
      </c>
      <c r="R78">
        <v>13.009802605703047</v>
      </c>
      <c r="S78">
        <v>8.0977290502793284</v>
      </c>
      <c r="T78">
        <v>0</v>
      </c>
      <c r="U78">
        <v>53.328480007193804</v>
      </c>
      <c r="V78">
        <v>4.364965458276334</v>
      </c>
      <c r="W78">
        <v>12.849400099527248</v>
      </c>
      <c r="X78">
        <v>45.002464239722627</v>
      </c>
      <c r="Y78">
        <v>0</v>
      </c>
      <c r="Z78">
        <v>2.0007000000000006</v>
      </c>
      <c r="AA78">
        <v>12.916669448416508</v>
      </c>
      <c r="AB78">
        <v>12.12276</v>
      </c>
      <c r="AC78">
        <v>8.9169460386367216</v>
      </c>
      <c r="AD78">
        <v>8.3897100000000009</v>
      </c>
      <c r="AE78">
        <v>10.07616</v>
      </c>
      <c r="AF78">
        <v>5.4450000000000003</v>
      </c>
      <c r="AG78">
        <v>11.468184000000004</v>
      </c>
      <c r="AH78">
        <v>34.864800000000002</v>
      </c>
      <c r="AI78">
        <v>0</v>
      </c>
      <c r="AJ78">
        <v>0</v>
      </c>
      <c r="AK78">
        <v>15.688789999999997</v>
      </c>
      <c r="AL78">
        <v>0</v>
      </c>
      <c r="AM78">
        <v>3.2311000000000001</v>
      </c>
      <c r="AN78">
        <v>1.01389</v>
      </c>
      <c r="AO78">
        <v>6.4943423999999998</v>
      </c>
      <c r="AP78">
        <v>3.1049099000867324</v>
      </c>
      <c r="AQ78">
        <v>19.098039999999997</v>
      </c>
      <c r="AR78">
        <v>6.774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997.28320540244067</v>
      </c>
      <c r="DN78">
        <v>41.878695195391231</v>
      </c>
    </row>
    <row r="79" spans="1:118">
      <c r="A79" t="s">
        <v>121</v>
      </c>
      <c r="B79">
        <v>0</v>
      </c>
      <c r="C79">
        <v>0</v>
      </c>
      <c r="D79">
        <v>9.6641999999999992</v>
      </c>
      <c r="E79">
        <v>0</v>
      </c>
      <c r="F79">
        <v>0</v>
      </c>
      <c r="G79">
        <v>18.9909</v>
      </c>
      <c r="H79">
        <v>0</v>
      </c>
      <c r="I79">
        <v>0</v>
      </c>
      <c r="J79">
        <v>17.821999999999999</v>
      </c>
      <c r="K79">
        <v>9.4092216211293263</v>
      </c>
      <c r="L79">
        <v>578.50199259607871</v>
      </c>
      <c r="M79">
        <v>28.228338430173292</v>
      </c>
      <c r="N79">
        <v>36.241950423429778</v>
      </c>
      <c r="O79">
        <v>0</v>
      </c>
      <c r="P79">
        <v>31.523199797160245</v>
      </c>
      <c r="Q79">
        <v>5.9602276790522346</v>
      </c>
      <c r="R79">
        <v>13.009802605703047</v>
      </c>
      <c r="S79">
        <v>8.0977290502793284</v>
      </c>
      <c r="T79">
        <v>0</v>
      </c>
      <c r="U79">
        <v>53.328480007193804</v>
      </c>
      <c r="V79">
        <v>4.364965458276334</v>
      </c>
      <c r="W79">
        <v>12.848479721323711</v>
      </c>
      <c r="X79">
        <v>45.002464239722627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8.4091643999999999</v>
      </c>
      <c r="AE79">
        <v>10.07616</v>
      </c>
      <c r="AF79">
        <v>8.1674999999999986</v>
      </c>
      <c r="AG79">
        <v>11.468184000000004</v>
      </c>
      <c r="AH79">
        <v>43.058028000000007</v>
      </c>
      <c r="AI79">
        <v>0</v>
      </c>
      <c r="AJ79">
        <v>0</v>
      </c>
      <c r="AK79">
        <v>15.688789999999997</v>
      </c>
      <c r="AL79">
        <v>0</v>
      </c>
      <c r="AM79">
        <v>4.8491039999999996</v>
      </c>
      <c r="AN79">
        <v>1.01389</v>
      </c>
      <c r="AO79">
        <v>6.4943423999999998</v>
      </c>
      <c r="AP79">
        <v>3.1049099000867324</v>
      </c>
      <c r="AQ79">
        <v>19.098039999999997</v>
      </c>
      <c r="AR79">
        <v>6.774</v>
      </c>
      <c r="AS79">
        <v>4.5809699999999998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1013.2301418867668</v>
      </c>
      <c r="DN79">
        <v>42.548344558625629</v>
      </c>
    </row>
    <row r="80" spans="1:118">
      <c r="A80" t="s">
        <v>122</v>
      </c>
      <c r="B80">
        <v>0</v>
      </c>
      <c r="C80">
        <v>0</v>
      </c>
      <c r="D80">
        <v>9.6641999999999992</v>
      </c>
      <c r="E80">
        <v>0</v>
      </c>
      <c r="F80">
        <v>0</v>
      </c>
      <c r="G80">
        <v>18.9909</v>
      </c>
      <c r="H80">
        <v>0</v>
      </c>
      <c r="I80">
        <v>0</v>
      </c>
      <c r="J80">
        <v>17.821999999999999</v>
      </c>
      <c r="K80">
        <v>9.4092216211293263</v>
      </c>
      <c r="L80">
        <v>578.50199259607871</v>
      </c>
      <c r="M80">
        <v>28.228338430173292</v>
      </c>
      <c r="N80">
        <v>36.241950423429778</v>
      </c>
      <c r="O80">
        <v>0</v>
      </c>
      <c r="P80">
        <v>31.523199797160245</v>
      </c>
      <c r="Q80">
        <v>5.9602276790522346</v>
      </c>
      <c r="R80">
        <v>13.009802605703047</v>
      </c>
      <c r="S80">
        <v>8.0977290502793284</v>
      </c>
      <c r="T80">
        <v>0</v>
      </c>
      <c r="U80">
        <v>53.328480007193804</v>
      </c>
      <c r="V80">
        <v>4.364965458276334</v>
      </c>
      <c r="W80">
        <v>12.848479721323711</v>
      </c>
      <c r="X80">
        <v>45.002464239722627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8.4091643999999999</v>
      </c>
      <c r="AE80">
        <v>10.07616</v>
      </c>
      <c r="AF80">
        <v>8.1674999999999986</v>
      </c>
      <c r="AG80">
        <v>11.468184000000004</v>
      </c>
      <c r="AH80">
        <v>43.058028000000007</v>
      </c>
      <c r="AI80">
        <v>0</v>
      </c>
      <c r="AJ80">
        <v>0</v>
      </c>
      <c r="AK80">
        <v>15.688789999999997</v>
      </c>
      <c r="AL80">
        <v>0</v>
      </c>
      <c r="AM80">
        <v>4.8491039999999996</v>
      </c>
      <c r="AN80">
        <v>1.01389</v>
      </c>
      <c r="AO80">
        <v>6.4943423999999998</v>
      </c>
      <c r="AP80">
        <v>3.1049099000867324</v>
      </c>
      <c r="AQ80">
        <v>19.098039999999997</v>
      </c>
      <c r="AR80">
        <v>6.774</v>
      </c>
      <c r="AS80">
        <v>4.5809699999999998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1013.2301418867668</v>
      </c>
      <c r="DN80">
        <v>42.548344558625629</v>
      </c>
    </row>
    <row r="81" spans="1:118">
      <c r="A81" t="s">
        <v>123</v>
      </c>
      <c r="B81">
        <v>0</v>
      </c>
      <c r="C81">
        <v>0</v>
      </c>
      <c r="D81">
        <v>9.6641999999999992</v>
      </c>
      <c r="E81">
        <v>0</v>
      </c>
      <c r="F81">
        <v>0</v>
      </c>
      <c r="G81">
        <v>18.9909</v>
      </c>
      <c r="H81">
        <v>0</v>
      </c>
      <c r="I81">
        <v>0</v>
      </c>
      <c r="J81">
        <v>17.821999999999999</v>
      </c>
      <c r="K81">
        <v>9.4092216211293263</v>
      </c>
      <c r="L81">
        <v>578.50199259607871</v>
      </c>
      <c r="M81">
        <v>28.228338430173292</v>
      </c>
      <c r="N81">
        <v>36.241950423429778</v>
      </c>
      <c r="O81">
        <v>0</v>
      </c>
      <c r="P81">
        <v>31.523199797160245</v>
      </c>
      <c r="Q81">
        <v>5.9602276790522346</v>
      </c>
      <c r="R81">
        <v>13.009802605703047</v>
      </c>
      <c r="S81">
        <v>8.0977290502793284</v>
      </c>
      <c r="T81">
        <v>0</v>
      </c>
      <c r="U81">
        <v>53.328480007193804</v>
      </c>
      <c r="V81">
        <v>4.364965458276334</v>
      </c>
      <c r="W81">
        <v>11.921167381974247</v>
      </c>
      <c r="X81">
        <v>37.98176530010943</v>
      </c>
      <c r="Y81">
        <v>0</v>
      </c>
      <c r="Z81">
        <v>4.0014000000000012</v>
      </c>
      <c r="AA81">
        <v>12.929271077146671</v>
      </c>
      <c r="AB81">
        <v>12.12276</v>
      </c>
      <c r="AC81">
        <v>8.9169460386367216</v>
      </c>
      <c r="AD81">
        <v>8.4091643999999999</v>
      </c>
      <c r="AE81">
        <v>10.07616</v>
      </c>
      <c r="AF81">
        <v>8.1674999999999986</v>
      </c>
      <c r="AG81">
        <v>11.468184000000004</v>
      </c>
      <c r="AH81">
        <v>43.058028000000007</v>
      </c>
      <c r="AI81">
        <v>0</v>
      </c>
      <c r="AJ81">
        <v>0</v>
      </c>
      <c r="AK81">
        <v>15.688789999999997</v>
      </c>
      <c r="AL81">
        <v>0</v>
      </c>
      <c r="AM81">
        <v>4.8491039999999996</v>
      </c>
      <c r="AN81">
        <v>1.01389</v>
      </c>
      <c r="AO81">
        <v>6.4943423999999998</v>
      </c>
      <c r="AP81">
        <v>3.1049099000867324</v>
      </c>
      <c r="AQ81">
        <v>19.098039999999997</v>
      </c>
      <c r="AR81">
        <v>6.2659500000000019</v>
      </c>
      <c r="AS81">
        <v>4.5809699999999998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1003.1656371971121</v>
      </c>
      <c r="DN81">
        <v>42.125712969317625</v>
      </c>
    </row>
    <row r="82" spans="1:118">
      <c r="A82" t="s">
        <v>124</v>
      </c>
      <c r="B82">
        <v>0</v>
      </c>
      <c r="C82">
        <v>0</v>
      </c>
      <c r="D82">
        <v>9.6641999999999992</v>
      </c>
      <c r="E82">
        <v>0</v>
      </c>
      <c r="F82">
        <v>0</v>
      </c>
      <c r="G82">
        <v>18.9909</v>
      </c>
      <c r="H82">
        <v>0</v>
      </c>
      <c r="I82">
        <v>0</v>
      </c>
      <c r="J82">
        <v>17.821999999999999</v>
      </c>
      <c r="K82">
        <v>9.4092216211293263</v>
      </c>
      <c r="L82">
        <v>578.50199259607871</v>
      </c>
      <c r="M82">
        <v>28.228338430173292</v>
      </c>
      <c r="N82">
        <v>36.241950423429778</v>
      </c>
      <c r="O82">
        <v>0</v>
      </c>
      <c r="P82">
        <v>31.523199797160245</v>
      </c>
      <c r="Q82">
        <v>5.9602276790522346</v>
      </c>
      <c r="R82">
        <v>13.009802605703047</v>
      </c>
      <c r="S82">
        <v>8.0977290502793284</v>
      </c>
      <c r="T82">
        <v>0</v>
      </c>
      <c r="U82">
        <v>53.328480007193804</v>
      </c>
      <c r="V82">
        <v>4.364965458276334</v>
      </c>
      <c r="W82">
        <v>11.921167381974247</v>
      </c>
      <c r="X82">
        <v>37.98176530010943</v>
      </c>
      <c r="Y82">
        <v>0</v>
      </c>
      <c r="Z82">
        <v>4.0014000000000012</v>
      </c>
      <c r="AA82">
        <v>12.929271077146671</v>
      </c>
      <c r="AB82">
        <v>12.12276</v>
      </c>
      <c r="AC82">
        <v>8.9169460386367216</v>
      </c>
      <c r="AD82">
        <v>8.4091643999999999</v>
      </c>
      <c r="AE82">
        <v>10.07616</v>
      </c>
      <c r="AF82">
        <v>8.1674999999999986</v>
      </c>
      <c r="AG82">
        <v>11.468184000000004</v>
      </c>
      <c r="AH82">
        <v>43.058028000000007</v>
      </c>
      <c r="AI82">
        <v>0</v>
      </c>
      <c r="AJ82">
        <v>0</v>
      </c>
      <c r="AK82">
        <v>15.688789999999997</v>
      </c>
      <c r="AL82">
        <v>0</v>
      </c>
      <c r="AM82">
        <v>4.8491039999999996</v>
      </c>
      <c r="AN82">
        <v>1.01389</v>
      </c>
      <c r="AO82">
        <v>6.4943423999999998</v>
      </c>
      <c r="AP82">
        <v>3.1049099000867324</v>
      </c>
      <c r="AQ82">
        <v>19.098039999999997</v>
      </c>
      <c r="AR82">
        <v>6.2659500000000019</v>
      </c>
      <c r="AS82">
        <v>4.5809699999999998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1003.1656371971121</v>
      </c>
      <c r="DN82">
        <v>42.125712969317625</v>
      </c>
    </row>
    <row r="83" spans="1:118">
      <c r="A83" t="s">
        <v>125</v>
      </c>
      <c r="B83">
        <v>0</v>
      </c>
      <c r="C83">
        <v>0</v>
      </c>
      <c r="D83">
        <v>9.6641999999999992</v>
      </c>
      <c r="E83">
        <v>0</v>
      </c>
      <c r="F83">
        <v>0</v>
      </c>
      <c r="G83">
        <v>18.9909</v>
      </c>
      <c r="H83">
        <v>0</v>
      </c>
      <c r="I83">
        <v>0</v>
      </c>
      <c r="J83">
        <v>17.821999999999999</v>
      </c>
      <c r="K83">
        <v>9.4092216211293263</v>
      </c>
      <c r="L83">
        <v>578.50199259607871</v>
      </c>
      <c r="M83">
        <v>28.228338430173292</v>
      </c>
      <c r="N83">
        <v>36.241950423429778</v>
      </c>
      <c r="O83">
        <v>0</v>
      </c>
      <c r="P83">
        <v>31.523199797160245</v>
      </c>
      <c r="Q83">
        <v>5.9602276790522346</v>
      </c>
      <c r="R83">
        <v>13.009802605703047</v>
      </c>
      <c r="S83">
        <v>8.0977290502793284</v>
      </c>
      <c r="T83">
        <v>0</v>
      </c>
      <c r="U83">
        <v>53.328480007193804</v>
      </c>
      <c r="V83">
        <v>4.364965458276334</v>
      </c>
      <c r="W83">
        <v>11.913942581164473</v>
      </c>
      <c r="X83">
        <v>37.98176530010943</v>
      </c>
      <c r="Y83">
        <v>0</v>
      </c>
      <c r="Z83">
        <v>2.0007000000000006</v>
      </c>
      <c r="AA83">
        <v>12.929271077146671</v>
      </c>
      <c r="AB83">
        <v>12.12276</v>
      </c>
      <c r="AC83">
        <v>8.9169460386367216</v>
      </c>
      <c r="AD83">
        <v>8.4091643999999999</v>
      </c>
      <c r="AE83">
        <v>15.166195200000002</v>
      </c>
      <c r="AF83">
        <v>8.1674999999999986</v>
      </c>
      <c r="AG83">
        <v>11.468184000000004</v>
      </c>
      <c r="AH83">
        <v>43.058028000000007</v>
      </c>
      <c r="AI83">
        <v>0</v>
      </c>
      <c r="AJ83">
        <v>0</v>
      </c>
      <c r="AK83">
        <v>15.688789999999997</v>
      </c>
      <c r="AL83">
        <v>0</v>
      </c>
      <c r="AM83">
        <v>4.8491039999999996</v>
      </c>
      <c r="AN83">
        <v>1.01389</v>
      </c>
      <c r="AO83">
        <v>7.215936000000001</v>
      </c>
      <c r="AP83">
        <v>3.1049099000867324</v>
      </c>
      <c r="AQ83">
        <v>19.098039999999997</v>
      </c>
      <c r="AR83">
        <v>6.2659500000000019</v>
      </c>
      <c r="AS83">
        <v>4.5809699999999998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1006.8160516571629</v>
      </c>
      <c r="DN83">
        <v>42.279002508457083</v>
      </c>
    </row>
    <row r="84" spans="1:118">
      <c r="A84" t="s">
        <v>126</v>
      </c>
      <c r="B84">
        <v>0</v>
      </c>
      <c r="C84">
        <v>0</v>
      </c>
      <c r="D84">
        <v>9.6641999999999992</v>
      </c>
      <c r="E84">
        <v>0</v>
      </c>
      <c r="F84">
        <v>0</v>
      </c>
      <c r="G84">
        <v>18.9909</v>
      </c>
      <c r="H84">
        <v>0</v>
      </c>
      <c r="I84">
        <v>0</v>
      </c>
      <c r="J84">
        <v>17.821999999999999</v>
      </c>
      <c r="K84">
        <v>9.4092216211293263</v>
      </c>
      <c r="L84">
        <v>578.50199259607871</v>
      </c>
      <c r="M84">
        <v>28.228338430173292</v>
      </c>
      <c r="N84">
        <v>36.241950423429778</v>
      </c>
      <c r="O84">
        <v>0</v>
      </c>
      <c r="P84">
        <v>31.523199797160245</v>
      </c>
      <c r="Q84">
        <v>5.9602276790522346</v>
      </c>
      <c r="R84">
        <v>13.009802605703047</v>
      </c>
      <c r="S84">
        <v>8.0977290502793284</v>
      </c>
      <c r="T84">
        <v>0</v>
      </c>
      <c r="U84">
        <v>53.328480007193804</v>
      </c>
      <c r="V84">
        <v>4.364965458276334</v>
      </c>
      <c r="W84">
        <v>11.913942581164473</v>
      </c>
      <c r="X84">
        <v>37.98176530010943</v>
      </c>
      <c r="Y84">
        <v>0</v>
      </c>
      <c r="Z84">
        <v>2.0007000000000006</v>
      </c>
      <c r="AA84">
        <v>12.929271077146671</v>
      </c>
      <c r="AB84">
        <v>12.12276</v>
      </c>
      <c r="AC84">
        <v>8.9169460386367216</v>
      </c>
      <c r="AD84">
        <v>8.4091643999999999</v>
      </c>
      <c r="AE84">
        <v>15.166195200000002</v>
      </c>
      <c r="AF84">
        <v>8.1674999999999986</v>
      </c>
      <c r="AG84">
        <v>11.468184000000004</v>
      </c>
      <c r="AH84">
        <v>43.058028000000007</v>
      </c>
      <c r="AI84">
        <v>0</v>
      </c>
      <c r="AJ84">
        <v>0</v>
      </c>
      <c r="AK84">
        <v>15.688789999999997</v>
      </c>
      <c r="AL84">
        <v>0</v>
      </c>
      <c r="AM84">
        <v>4.8491039999999996</v>
      </c>
      <c r="AN84">
        <v>1.01389</v>
      </c>
      <c r="AO84">
        <v>7.215936000000001</v>
      </c>
      <c r="AP84">
        <v>3.1049099000867324</v>
      </c>
      <c r="AQ84">
        <v>19.098039999999997</v>
      </c>
      <c r="AR84">
        <v>6.2659500000000019</v>
      </c>
      <c r="AS84">
        <v>4.5809699999999998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1006.8160516571629</v>
      </c>
      <c r="DN84">
        <v>42.279002508457083</v>
      </c>
    </row>
    <row r="85" spans="1:118">
      <c r="A85" t="s">
        <v>127</v>
      </c>
      <c r="B85">
        <v>0</v>
      </c>
      <c r="C85">
        <v>0</v>
      </c>
      <c r="D85">
        <v>9.6641999999999992</v>
      </c>
      <c r="E85">
        <v>0</v>
      </c>
      <c r="F85">
        <v>0</v>
      </c>
      <c r="G85">
        <v>18.9909</v>
      </c>
      <c r="H85">
        <v>0</v>
      </c>
      <c r="I85">
        <v>0</v>
      </c>
      <c r="J85">
        <v>17.821999999999999</v>
      </c>
      <c r="K85">
        <v>9.4092216211293263</v>
      </c>
      <c r="L85">
        <v>578.50199259607871</v>
      </c>
      <c r="M85">
        <v>28.228338430173292</v>
      </c>
      <c r="N85">
        <v>36.241950423429778</v>
      </c>
      <c r="O85">
        <v>0</v>
      </c>
      <c r="P85">
        <v>31.523199797160245</v>
      </c>
      <c r="Q85">
        <v>5.9602276790522346</v>
      </c>
      <c r="R85">
        <v>13.009802605703047</v>
      </c>
      <c r="S85">
        <v>8.0977290502793284</v>
      </c>
      <c r="T85">
        <v>0</v>
      </c>
      <c r="U85">
        <v>53.328480007193804</v>
      </c>
      <c r="V85">
        <v>4.364965458276334</v>
      </c>
      <c r="W85">
        <v>11.913942581164473</v>
      </c>
      <c r="X85">
        <v>37.98176530010943</v>
      </c>
      <c r="Y85">
        <v>0</v>
      </c>
      <c r="Z85">
        <v>0.33749999999999997</v>
      </c>
      <c r="AA85">
        <v>12.929271077146671</v>
      </c>
      <c r="AB85">
        <v>12.12276</v>
      </c>
      <c r="AC85">
        <v>8.9169460386367216</v>
      </c>
      <c r="AD85">
        <v>8.4091643999999999</v>
      </c>
      <c r="AE85">
        <v>10.07616</v>
      </c>
      <c r="AF85">
        <v>8.1674999999999986</v>
      </c>
      <c r="AG85">
        <v>11.468184000000004</v>
      </c>
      <c r="AH85">
        <v>43.058028000000007</v>
      </c>
      <c r="AI85">
        <v>0</v>
      </c>
      <c r="AJ85">
        <v>0</v>
      </c>
      <c r="AK85">
        <v>15.688789999999997</v>
      </c>
      <c r="AL85">
        <v>0</v>
      </c>
      <c r="AM85">
        <v>4.8491039999999996</v>
      </c>
      <c r="AN85">
        <v>1.01389</v>
      </c>
      <c r="AO85">
        <v>7.215936000000001</v>
      </c>
      <c r="AP85">
        <v>3.1049099000867324</v>
      </c>
      <c r="AQ85">
        <v>19.098039999999997</v>
      </c>
      <c r="AR85">
        <v>6.2659500000000019</v>
      </c>
      <c r="AS85">
        <v>4.5809699999999998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1000.3349718336278</v>
      </c>
      <c r="DN85">
        <v>42.006847131992117</v>
      </c>
    </row>
    <row r="86" spans="1:118">
      <c r="A86" t="s">
        <v>128</v>
      </c>
      <c r="B86">
        <v>0</v>
      </c>
      <c r="C86">
        <v>0</v>
      </c>
      <c r="D86">
        <v>9.6641999999999992</v>
      </c>
      <c r="E86">
        <v>0</v>
      </c>
      <c r="F86">
        <v>0</v>
      </c>
      <c r="G86">
        <v>18.9909</v>
      </c>
      <c r="H86">
        <v>0</v>
      </c>
      <c r="I86">
        <v>0</v>
      </c>
      <c r="J86">
        <v>17.821999999999999</v>
      </c>
      <c r="K86">
        <v>9.4092216211293263</v>
      </c>
      <c r="L86">
        <v>578.50199259607871</v>
      </c>
      <c r="M86">
        <v>28.228338430173292</v>
      </c>
      <c r="N86">
        <v>36.241950423429778</v>
      </c>
      <c r="O86">
        <v>0</v>
      </c>
      <c r="P86">
        <v>31.523199797160245</v>
      </c>
      <c r="Q86">
        <v>5.9602276790522346</v>
      </c>
      <c r="R86">
        <v>13.009802605703047</v>
      </c>
      <c r="S86">
        <v>8.0977290502793284</v>
      </c>
      <c r="T86">
        <v>0</v>
      </c>
      <c r="U86">
        <v>53.328480007193804</v>
      </c>
      <c r="V86">
        <v>4.364965458276334</v>
      </c>
      <c r="W86">
        <v>11.913942581164473</v>
      </c>
      <c r="X86">
        <v>37.98176530010943</v>
      </c>
      <c r="Y86">
        <v>0</v>
      </c>
      <c r="Z86">
        <v>0.33749999999999997</v>
      </c>
      <c r="AA86">
        <v>12.116950702079276</v>
      </c>
      <c r="AB86">
        <v>12.12276</v>
      </c>
      <c r="AC86">
        <v>8.9169460386367216</v>
      </c>
      <c r="AD86">
        <v>8.3897100000000009</v>
      </c>
      <c r="AE86">
        <v>10.07616</v>
      </c>
      <c r="AF86">
        <v>5.4450000000000003</v>
      </c>
      <c r="AG86">
        <v>11.468184000000004</v>
      </c>
      <c r="AH86">
        <v>43.058028000000007</v>
      </c>
      <c r="AI86">
        <v>0</v>
      </c>
      <c r="AJ86">
        <v>0</v>
      </c>
      <c r="AK86">
        <v>15.688789999999997</v>
      </c>
      <c r="AL86">
        <v>0</v>
      </c>
      <c r="AM86">
        <v>3.2392799999999995</v>
      </c>
      <c r="AN86">
        <v>1.01389</v>
      </c>
      <c r="AO86">
        <v>7.215936000000001</v>
      </c>
      <c r="AP86">
        <v>3.1049099000867324</v>
      </c>
      <c r="AQ86">
        <v>18.556799999999999</v>
      </c>
      <c r="AR86">
        <v>6.2659500000000019</v>
      </c>
      <c r="AS86">
        <v>4.5809699999999998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994.85957682520404</v>
      </c>
      <c r="DN86">
        <v>41.776903365348637</v>
      </c>
    </row>
    <row r="87" spans="1:118">
      <c r="A87" t="s">
        <v>129</v>
      </c>
      <c r="B87">
        <v>0</v>
      </c>
      <c r="C87">
        <v>0</v>
      </c>
      <c r="D87">
        <v>9.6641999999999992</v>
      </c>
      <c r="E87">
        <v>0</v>
      </c>
      <c r="F87">
        <v>0</v>
      </c>
      <c r="G87">
        <v>18.9909</v>
      </c>
      <c r="H87">
        <v>0</v>
      </c>
      <c r="I87">
        <v>0</v>
      </c>
      <c r="J87">
        <v>17.821999999999999</v>
      </c>
      <c r="K87">
        <v>9.4092216211293263</v>
      </c>
      <c r="L87">
        <v>578.50199259607871</v>
      </c>
      <c r="M87">
        <v>28.228338430173292</v>
      </c>
      <c r="N87">
        <v>36.241950423429778</v>
      </c>
      <c r="O87">
        <v>0</v>
      </c>
      <c r="P87">
        <v>31.523199797160245</v>
      </c>
      <c r="Q87">
        <v>5.9602276790522346</v>
      </c>
      <c r="R87">
        <v>13.009802605703047</v>
      </c>
      <c r="S87">
        <v>8.0977290502793284</v>
      </c>
      <c r="T87">
        <v>0</v>
      </c>
      <c r="U87">
        <v>53.328480007193804</v>
      </c>
      <c r="V87">
        <v>4.364965458276334</v>
      </c>
      <c r="W87">
        <v>11.913942581164473</v>
      </c>
      <c r="X87">
        <v>37.98176530010943</v>
      </c>
      <c r="Y87">
        <v>0</v>
      </c>
      <c r="Z87">
        <v>0.33749999999999997</v>
      </c>
      <c r="AA87">
        <v>12.116950702079276</v>
      </c>
      <c r="AB87">
        <v>12.12276</v>
      </c>
      <c r="AC87">
        <v>8.9169460386367216</v>
      </c>
      <c r="AD87">
        <v>8.3897100000000009</v>
      </c>
      <c r="AE87">
        <v>10.07616</v>
      </c>
      <c r="AF87">
        <v>5.4450000000000003</v>
      </c>
      <c r="AG87">
        <v>11.468184000000004</v>
      </c>
      <c r="AH87">
        <v>43.058028000000007</v>
      </c>
      <c r="AI87">
        <v>0</v>
      </c>
      <c r="AJ87">
        <v>0</v>
      </c>
      <c r="AK87">
        <v>15.688789999999997</v>
      </c>
      <c r="AL87">
        <v>0</v>
      </c>
      <c r="AM87">
        <v>3.2392799999999995</v>
      </c>
      <c r="AN87">
        <v>1.01389</v>
      </c>
      <c r="AO87">
        <v>6.7649400000000002</v>
      </c>
      <c r="AP87">
        <v>3.1049099000867324</v>
      </c>
      <c r="AQ87">
        <v>18.556799999999999</v>
      </c>
      <c r="AR87">
        <v>6.2659500000000019</v>
      </c>
      <c r="AS87">
        <v>4.5809699999999998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994.42675596400397</v>
      </c>
      <c r="DN87">
        <v>41.758728226548641</v>
      </c>
    </row>
    <row r="88" spans="1:118">
      <c r="A88" t="s">
        <v>130</v>
      </c>
      <c r="B88">
        <v>0</v>
      </c>
      <c r="C88">
        <v>0</v>
      </c>
      <c r="D88">
        <v>9.6641999999999992</v>
      </c>
      <c r="E88">
        <v>0</v>
      </c>
      <c r="F88">
        <v>0</v>
      </c>
      <c r="G88">
        <v>18.9909</v>
      </c>
      <c r="H88">
        <v>0</v>
      </c>
      <c r="I88">
        <v>0</v>
      </c>
      <c r="J88">
        <v>17.821999999999999</v>
      </c>
      <c r="K88">
        <v>9.4092216211293263</v>
      </c>
      <c r="L88">
        <v>578.50199259607871</v>
      </c>
      <c r="M88">
        <v>28.228338430173292</v>
      </c>
      <c r="N88">
        <v>36.241950423429778</v>
      </c>
      <c r="O88">
        <v>0</v>
      </c>
      <c r="P88">
        <v>31.523199797160245</v>
      </c>
      <c r="Q88">
        <v>5.9602276790522346</v>
      </c>
      <c r="R88">
        <v>13.009802605703047</v>
      </c>
      <c r="S88">
        <v>8.0977290502793284</v>
      </c>
      <c r="T88">
        <v>0</v>
      </c>
      <c r="U88">
        <v>53.328480007193804</v>
      </c>
      <c r="V88">
        <v>4.364965458276334</v>
      </c>
      <c r="W88">
        <v>11.913942581164473</v>
      </c>
      <c r="X88">
        <v>37.98176530010943</v>
      </c>
      <c r="Y88">
        <v>0</v>
      </c>
      <c r="Z88">
        <v>0.33749999999999997</v>
      </c>
      <c r="AA88">
        <v>12.116950702079276</v>
      </c>
      <c r="AB88">
        <v>12.12276</v>
      </c>
      <c r="AC88">
        <v>8.9169460386367216</v>
      </c>
      <c r="AD88">
        <v>8.3897100000000009</v>
      </c>
      <c r="AE88">
        <v>10.07616</v>
      </c>
      <c r="AF88">
        <v>5.4450000000000003</v>
      </c>
      <c r="AG88">
        <v>11.468184000000004</v>
      </c>
      <c r="AH88">
        <v>43.058028000000007</v>
      </c>
      <c r="AI88">
        <v>0</v>
      </c>
      <c r="AJ88">
        <v>0</v>
      </c>
      <c r="AK88">
        <v>15.688789999999997</v>
      </c>
      <c r="AL88">
        <v>0</v>
      </c>
      <c r="AM88">
        <v>3.2392799999999995</v>
      </c>
      <c r="AN88">
        <v>1.01389</v>
      </c>
      <c r="AO88">
        <v>6.7649400000000002</v>
      </c>
      <c r="AP88">
        <v>3.1049099000867324</v>
      </c>
      <c r="AQ88">
        <v>18.556799999999999</v>
      </c>
      <c r="AR88">
        <v>6.2659500000000019</v>
      </c>
      <c r="AS88">
        <v>4.5809699999999998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994.42675596400397</v>
      </c>
      <c r="DN88">
        <v>41.758728226548641</v>
      </c>
    </row>
    <row r="89" spans="1:118">
      <c r="A89" t="s">
        <v>131</v>
      </c>
      <c r="B89">
        <v>0</v>
      </c>
      <c r="C89">
        <v>0</v>
      </c>
      <c r="D89">
        <v>9.6641999999999992</v>
      </c>
      <c r="E89">
        <v>0</v>
      </c>
      <c r="F89">
        <v>0</v>
      </c>
      <c r="G89">
        <v>18.9909</v>
      </c>
      <c r="H89">
        <v>0</v>
      </c>
      <c r="I89">
        <v>0</v>
      </c>
      <c r="J89">
        <v>17.821999999999999</v>
      </c>
      <c r="K89">
        <v>9.4092216211293263</v>
      </c>
      <c r="L89">
        <v>578.50199259607871</v>
      </c>
      <c r="M89">
        <v>28.228338430173292</v>
      </c>
      <c r="N89">
        <v>36.241950423429778</v>
      </c>
      <c r="O89">
        <v>0</v>
      </c>
      <c r="P89">
        <v>31.523199797160245</v>
      </c>
      <c r="Q89">
        <v>5.9602276790522346</v>
      </c>
      <c r="R89">
        <v>13.009802605703047</v>
      </c>
      <c r="S89">
        <v>8.0977290502793284</v>
      </c>
      <c r="T89">
        <v>0</v>
      </c>
      <c r="U89">
        <v>53.152993714852798</v>
      </c>
      <c r="V89">
        <v>4.364965458276334</v>
      </c>
      <c r="W89">
        <v>11.913942581164473</v>
      </c>
      <c r="X89">
        <v>37.98176530010943</v>
      </c>
      <c r="Y89">
        <v>0</v>
      </c>
      <c r="Z89">
        <v>0.33749999999999997</v>
      </c>
      <c r="AA89">
        <v>12.116950702079276</v>
      </c>
      <c r="AB89">
        <v>12.12276</v>
      </c>
      <c r="AC89">
        <v>8.9169460386367216</v>
      </c>
      <c r="AD89">
        <v>8.3897100000000009</v>
      </c>
      <c r="AE89">
        <v>10.07616</v>
      </c>
      <c r="AF89">
        <v>5.4450000000000003</v>
      </c>
      <c r="AG89">
        <v>11.468184000000004</v>
      </c>
      <c r="AH89">
        <v>43.058028000000007</v>
      </c>
      <c r="AI89">
        <v>0</v>
      </c>
      <c r="AJ89">
        <v>0</v>
      </c>
      <c r="AK89">
        <v>15.688789999999997</v>
      </c>
      <c r="AL89">
        <v>0</v>
      </c>
      <c r="AM89">
        <v>3.2392799999999995</v>
      </c>
      <c r="AN89">
        <v>1.01389</v>
      </c>
      <c r="AO89">
        <v>6.7649400000000002</v>
      </c>
      <c r="AP89">
        <v>3.1049099000867324</v>
      </c>
      <c r="AQ89">
        <v>18.556799999999999</v>
      </c>
      <c r="AR89">
        <v>6.2659500000000019</v>
      </c>
      <c r="AS89">
        <v>4.5809699999999998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994.25834184594839</v>
      </c>
      <c r="DN89">
        <v>41.751656052263272</v>
      </c>
    </row>
    <row r="90" spans="1:118">
      <c r="A90" t="s">
        <v>132</v>
      </c>
      <c r="B90">
        <v>0</v>
      </c>
      <c r="C90">
        <v>0</v>
      </c>
      <c r="D90">
        <v>9.6641999999999992</v>
      </c>
      <c r="E90">
        <v>0</v>
      </c>
      <c r="F90">
        <v>0</v>
      </c>
      <c r="G90">
        <v>18.9909</v>
      </c>
      <c r="H90">
        <v>0</v>
      </c>
      <c r="I90">
        <v>0</v>
      </c>
      <c r="J90">
        <v>17.821999999999999</v>
      </c>
      <c r="K90">
        <v>9.4092216211293263</v>
      </c>
      <c r="L90">
        <v>578.50199259607871</v>
      </c>
      <c r="M90">
        <v>28.228338430173292</v>
      </c>
      <c r="N90">
        <v>36.241950423429778</v>
      </c>
      <c r="O90">
        <v>0</v>
      </c>
      <c r="P90">
        <v>31.523199797160245</v>
      </c>
      <c r="Q90">
        <v>5.9602276790522346</v>
      </c>
      <c r="R90">
        <v>13.009802605703047</v>
      </c>
      <c r="S90">
        <v>8.0977290502793284</v>
      </c>
      <c r="T90">
        <v>0</v>
      </c>
      <c r="U90">
        <v>53.152993714852798</v>
      </c>
      <c r="V90">
        <v>4.364965458276334</v>
      </c>
      <c r="W90">
        <v>11.913942581164473</v>
      </c>
      <c r="X90">
        <v>37.98176530010943</v>
      </c>
      <c r="Y90">
        <v>0</v>
      </c>
      <c r="Z90">
        <v>0.33749999999999997</v>
      </c>
      <c r="AA90">
        <v>12.929271077146671</v>
      </c>
      <c r="AB90">
        <v>12.12276</v>
      </c>
      <c r="AC90">
        <v>8.9169460386367216</v>
      </c>
      <c r="AD90">
        <v>8.4091643999999999</v>
      </c>
      <c r="AE90">
        <v>10.07616</v>
      </c>
      <c r="AF90">
        <v>8.1674999999999986</v>
      </c>
      <c r="AG90">
        <v>11.468184000000004</v>
      </c>
      <c r="AH90">
        <v>43.058028000000007</v>
      </c>
      <c r="AI90">
        <v>0</v>
      </c>
      <c r="AJ90">
        <v>0</v>
      </c>
      <c r="AK90">
        <v>15.688789999999997</v>
      </c>
      <c r="AL90">
        <v>0</v>
      </c>
      <c r="AM90">
        <v>4.8589199999999995</v>
      </c>
      <c r="AN90">
        <v>1.01389</v>
      </c>
      <c r="AO90">
        <v>6.7649400000000002</v>
      </c>
      <c r="AP90">
        <v>3.1049099000867324</v>
      </c>
      <c r="AQ90">
        <v>19.098039999999997</v>
      </c>
      <c r="AR90">
        <v>6.2659500000000019</v>
      </c>
      <c r="AS90">
        <v>4.5809699999999998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999.74315735474727</v>
      </c>
      <c r="DN90">
        <v>41.981995318531652</v>
      </c>
    </row>
    <row r="91" spans="1:118">
      <c r="A91" t="s">
        <v>133</v>
      </c>
      <c r="B91">
        <v>0</v>
      </c>
      <c r="C91">
        <v>0</v>
      </c>
      <c r="D91">
        <v>9.6641999999999992</v>
      </c>
      <c r="E91">
        <v>0</v>
      </c>
      <c r="F91">
        <v>0</v>
      </c>
      <c r="G91">
        <v>18.9909</v>
      </c>
      <c r="H91">
        <v>0</v>
      </c>
      <c r="I91">
        <v>0</v>
      </c>
      <c r="J91">
        <v>17.821999999999999</v>
      </c>
      <c r="K91">
        <v>9.4092216211293263</v>
      </c>
      <c r="L91">
        <v>578.50199259607871</v>
      </c>
      <c r="M91">
        <v>28.228338430173292</v>
      </c>
      <c r="N91">
        <v>36.241950423429778</v>
      </c>
      <c r="O91">
        <v>0</v>
      </c>
      <c r="P91">
        <v>31.523199797160245</v>
      </c>
      <c r="Q91">
        <v>5.9602276790522346</v>
      </c>
      <c r="R91">
        <v>13.009802605703047</v>
      </c>
      <c r="S91">
        <v>8.0977290502793284</v>
      </c>
      <c r="T91">
        <v>0</v>
      </c>
      <c r="U91">
        <v>53.152993714852798</v>
      </c>
      <c r="V91">
        <v>4.364965458276334</v>
      </c>
      <c r="W91">
        <v>11.913942581164473</v>
      </c>
      <c r="X91">
        <v>37.98176530010943</v>
      </c>
      <c r="Y91">
        <v>0</v>
      </c>
      <c r="Z91">
        <v>6.0324750000000016</v>
      </c>
      <c r="AA91">
        <v>12.929271077146671</v>
      </c>
      <c r="AB91">
        <v>12.12276</v>
      </c>
      <c r="AC91">
        <v>8.9169460386367216</v>
      </c>
      <c r="AD91">
        <v>8.4091643999999999</v>
      </c>
      <c r="AE91">
        <v>10.07616</v>
      </c>
      <c r="AF91">
        <v>8.1674999999999986</v>
      </c>
      <c r="AG91">
        <v>11.468184000000004</v>
      </c>
      <c r="AH91">
        <v>43.058028000000007</v>
      </c>
      <c r="AI91">
        <v>0</v>
      </c>
      <c r="AJ91">
        <v>0</v>
      </c>
      <c r="AK91">
        <v>15.688789999999997</v>
      </c>
      <c r="AL91">
        <v>0</v>
      </c>
      <c r="AM91">
        <v>4.8589199999999995</v>
      </c>
      <c r="AN91">
        <v>1.01389</v>
      </c>
      <c r="AO91">
        <v>6.7649400000000002</v>
      </c>
      <c r="AP91">
        <v>3.1049099000867324</v>
      </c>
      <c r="AQ91">
        <v>19.098039999999997</v>
      </c>
      <c r="AR91">
        <v>6.2659500000000019</v>
      </c>
      <c r="AS91">
        <v>4.5809699999999998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1005.208624991111</v>
      </c>
      <c r="DN91">
        <v>42.21150268216801</v>
      </c>
    </row>
    <row r="92" spans="1:118">
      <c r="A92" t="s">
        <v>134</v>
      </c>
      <c r="B92">
        <v>0</v>
      </c>
      <c r="C92">
        <v>0</v>
      </c>
      <c r="D92">
        <v>9.6641999999999992</v>
      </c>
      <c r="E92">
        <v>0</v>
      </c>
      <c r="F92">
        <v>0</v>
      </c>
      <c r="G92">
        <v>18.9909</v>
      </c>
      <c r="H92">
        <v>0</v>
      </c>
      <c r="I92">
        <v>0</v>
      </c>
      <c r="J92">
        <v>17.821999999999999</v>
      </c>
      <c r="K92">
        <v>9.4092216211293263</v>
      </c>
      <c r="L92">
        <v>578.50199259607871</v>
      </c>
      <c r="M92">
        <v>28.228338430173292</v>
      </c>
      <c r="N92">
        <v>36.241950423429778</v>
      </c>
      <c r="O92">
        <v>0</v>
      </c>
      <c r="P92">
        <v>31.523199797160245</v>
      </c>
      <c r="Q92">
        <v>5.9602276790522346</v>
      </c>
      <c r="R92">
        <v>13.009802605703047</v>
      </c>
      <c r="S92">
        <v>8.0977290502793284</v>
      </c>
      <c r="T92">
        <v>0</v>
      </c>
      <c r="U92">
        <v>53.152993714852798</v>
      </c>
      <c r="V92">
        <v>4.364965458276334</v>
      </c>
      <c r="W92">
        <v>11.913942581164473</v>
      </c>
      <c r="X92">
        <v>37.98176530010943</v>
      </c>
      <c r="Y92">
        <v>0</v>
      </c>
      <c r="Z92">
        <v>6.0324750000000016</v>
      </c>
      <c r="AA92">
        <v>12.929271077146671</v>
      </c>
      <c r="AB92">
        <v>12.12276</v>
      </c>
      <c r="AC92">
        <v>8.9169460386367216</v>
      </c>
      <c r="AD92">
        <v>8.4091643999999999</v>
      </c>
      <c r="AE92">
        <v>10.07616</v>
      </c>
      <c r="AF92">
        <v>8.1674999999999986</v>
      </c>
      <c r="AG92">
        <v>11.468184000000004</v>
      </c>
      <c r="AH92">
        <v>43.058028000000007</v>
      </c>
      <c r="AI92">
        <v>0</v>
      </c>
      <c r="AJ92">
        <v>0</v>
      </c>
      <c r="AK92">
        <v>15.688789999999997</v>
      </c>
      <c r="AL92">
        <v>0</v>
      </c>
      <c r="AM92">
        <v>4.8589199999999995</v>
      </c>
      <c r="AN92">
        <v>1.01389</v>
      </c>
      <c r="AO92">
        <v>6.7649400000000002</v>
      </c>
      <c r="AP92">
        <v>3.1049099000867324</v>
      </c>
      <c r="AQ92">
        <v>19.098039999999997</v>
      </c>
      <c r="AR92">
        <v>6.2659500000000019</v>
      </c>
      <c r="AS92">
        <v>4.5809699999999998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1005.208624991111</v>
      </c>
      <c r="DN92">
        <v>42.21150268216801</v>
      </c>
    </row>
    <row r="93" spans="1:118">
      <c r="A93" t="s">
        <v>135</v>
      </c>
      <c r="B93">
        <v>0</v>
      </c>
      <c r="C93">
        <v>0</v>
      </c>
      <c r="D93">
        <v>9.6641999999999992</v>
      </c>
      <c r="E93">
        <v>0</v>
      </c>
      <c r="F93">
        <v>0</v>
      </c>
      <c r="G93">
        <v>18.9909</v>
      </c>
      <c r="H93">
        <v>0</v>
      </c>
      <c r="I93">
        <v>0</v>
      </c>
      <c r="J93">
        <v>17.821999999999999</v>
      </c>
      <c r="K93">
        <v>9.4092216211293263</v>
      </c>
      <c r="L93">
        <v>578.50199259607871</v>
      </c>
      <c r="M93">
        <v>28.228338430173292</v>
      </c>
      <c r="N93">
        <v>36.241950423429778</v>
      </c>
      <c r="O93">
        <v>0</v>
      </c>
      <c r="P93">
        <v>31.523199797160245</v>
      </c>
      <c r="Q93">
        <v>5.9602276790522346</v>
      </c>
      <c r="R93">
        <v>13.009802605703047</v>
      </c>
      <c r="S93">
        <v>8.0977290502793284</v>
      </c>
      <c r="T93">
        <v>0</v>
      </c>
      <c r="U93">
        <v>53.152993714852798</v>
      </c>
      <c r="V93">
        <v>4.364965458276334</v>
      </c>
      <c r="W93">
        <v>11.913942581164473</v>
      </c>
      <c r="X93">
        <v>37.98176530010943</v>
      </c>
      <c r="Y93">
        <v>0</v>
      </c>
      <c r="Z93">
        <v>6.0324750000000016</v>
      </c>
      <c r="AA93">
        <v>12.929271077146671</v>
      </c>
      <c r="AB93">
        <v>12.12276</v>
      </c>
      <c r="AC93">
        <v>8.9169460386367216</v>
      </c>
      <c r="AD93">
        <v>8.4091643999999999</v>
      </c>
      <c r="AE93">
        <v>10.07616</v>
      </c>
      <c r="AF93">
        <v>8.1674999999999986</v>
      </c>
      <c r="AG93">
        <v>11.468184000000004</v>
      </c>
      <c r="AH93">
        <v>43.058028000000007</v>
      </c>
      <c r="AI93">
        <v>0</v>
      </c>
      <c r="AJ93">
        <v>0</v>
      </c>
      <c r="AK93">
        <v>15.688789999999997</v>
      </c>
      <c r="AL93">
        <v>0</v>
      </c>
      <c r="AM93">
        <v>4.8589199999999995</v>
      </c>
      <c r="AN93">
        <v>1.01389</v>
      </c>
      <c r="AO93">
        <v>5.4119520000000003</v>
      </c>
      <c r="AP93">
        <v>3.1049099000867324</v>
      </c>
      <c r="AQ93">
        <v>19.098039999999997</v>
      </c>
      <c r="AR93">
        <v>3.7257000000000011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1000.0464388095255</v>
      </c>
      <c r="DN93">
        <v>41.994730863753439</v>
      </c>
    </row>
    <row r="94" spans="1:118">
      <c r="A94" t="s">
        <v>136</v>
      </c>
      <c r="B94">
        <v>0</v>
      </c>
      <c r="C94">
        <v>0</v>
      </c>
      <c r="D94">
        <v>9.6641999999999992</v>
      </c>
      <c r="E94">
        <v>0</v>
      </c>
      <c r="F94">
        <v>0</v>
      </c>
      <c r="G94">
        <v>18.9909</v>
      </c>
      <c r="H94">
        <v>0</v>
      </c>
      <c r="I94">
        <v>0</v>
      </c>
      <c r="J94">
        <v>17.821999999999999</v>
      </c>
      <c r="K94">
        <v>9.4092216211293263</v>
      </c>
      <c r="L94">
        <v>578.50199259607871</v>
      </c>
      <c r="M94">
        <v>28.228338430173292</v>
      </c>
      <c r="N94">
        <v>36.241950423429778</v>
      </c>
      <c r="O94">
        <v>0</v>
      </c>
      <c r="P94">
        <v>31.523199797160245</v>
      </c>
      <c r="Q94">
        <v>5.9602276790522346</v>
      </c>
      <c r="R94">
        <v>13.009802605703047</v>
      </c>
      <c r="S94">
        <v>8.0977290502793284</v>
      </c>
      <c r="T94">
        <v>0</v>
      </c>
      <c r="U94">
        <v>53.152993714852798</v>
      </c>
      <c r="V94">
        <v>4.364965458276334</v>
      </c>
      <c r="W94">
        <v>11.913942581164473</v>
      </c>
      <c r="X94">
        <v>37.98176530010943</v>
      </c>
      <c r="Y94">
        <v>0</v>
      </c>
      <c r="Z94">
        <v>6.0324750000000016</v>
      </c>
      <c r="AA94">
        <v>12.929271077146671</v>
      </c>
      <c r="AB94">
        <v>12.12276</v>
      </c>
      <c r="AC94">
        <v>8.9169460386367216</v>
      </c>
      <c r="AD94">
        <v>8.4091643999999999</v>
      </c>
      <c r="AE94">
        <v>10.07616</v>
      </c>
      <c r="AF94">
        <v>8.1674999999999986</v>
      </c>
      <c r="AG94">
        <v>11.468184000000004</v>
      </c>
      <c r="AH94">
        <v>43.058028000000007</v>
      </c>
      <c r="AI94">
        <v>0</v>
      </c>
      <c r="AJ94">
        <v>0</v>
      </c>
      <c r="AK94">
        <v>15.688789999999997</v>
      </c>
      <c r="AL94">
        <v>0</v>
      </c>
      <c r="AM94">
        <v>4.8589199999999995</v>
      </c>
      <c r="AN94">
        <v>1.01389</v>
      </c>
      <c r="AO94">
        <v>5.4119520000000003</v>
      </c>
      <c r="AP94">
        <v>3.1049099000867324</v>
      </c>
      <c r="AQ94">
        <v>18.556799999999999</v>
      </c>
      <c r="AR94">
        <v>3.7257000000000011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999.52701072016043</v>
      </c>
      <c r="DN94">
        <v>41.972918953118523</v>
      </c>
    </row>
    <row r="95" spans="1:118">
      <c r="A95" t="s">
        <v>137</v>
      </c>
      <c r="B95">
        <v>0</v>
      </c>
      <c r="C95">
        <v>0</v>
      </c>
      <c r="D95">
        <v>9.6641999999999992</v>
      </c>
      <c r="E95">
        <v>0</v>
      </c>
      <c r="F95">
        <v>0</v>
      </c>
      <c r="G95">
        <v>18.9909</v>
      </c>
      <c r="H95">
        <v>0</v>
      </c>
      <c r="I95">
        <v>0</v>
      </c>
      <c r="J95">
        <v>17.821999999999999</v>
      </c>
      <c r="K95">
        <v>9.4092216211293263</v>
      </c>
      <c r="L95">
        <v>578.50199259607871</v>
      </c>
      <c r="M95">
        <v>28.228338430173292</v>
      </c>
      <c r="N95">
        <v>36.241950423429778</v>
      </c>
      <c r="O95">
        <v>0</v>
      </c>
      <c r="P95">
        <v>31.523199797160245</v>
      </c>
      <c r="Q95">
        <v>5.9602276790522346</v>
      </c>
      <c r="R95">
        <v>13.009802605703047</v>
      </c>
      <c r="S95">
        <v>8.0977290502793284</v>
      </c>
      <c r="T95">
        <v>0</v>
      </c>
      <c r="U95">
        <v>53.152993714852798</v>
      </c>
      <c r="V95">
        <v>4.364965458276334</v>
      </c>
      <c r="W95">
        <v>11.913942581164473</v>
      </c>
      <c r="X95">
        <v>37.971345062715713</v>
      </c>
      <c r="Y95">
        <v>0</v>
      </c>
      <c r="Z95">
        <v>2.0007000000000006</v>
      </c>
      <c r="AA95">
        <v>12.116950702079276</v>
      </c>
      <c r="AB95">
        <v>12.12276</v>
      </c>
      <c r="AC95">
        <v>5.9386400000000004</v>
      </c>
      <c r="AD95">
        <v>8.3897100000000009</v>
      </c>
      <c r="AE95">
        <v>10.07616</v>
      </c>
      <c r="AF95">
        <v>5.4450000000000003</v>
      </c>
      <c r="AG95">
        <v>11.468184000000004</v>
      </c>
      <c r="AH95">
        <v>34.864800000000002</v>
      </c>
      <c r="AI95">
        <v>0</v>
      </c>
      <c r="AJ95">
        <v>0</v>
      </c>
      <c r="AK95">
        <v>15.688789999999997</v>
      </c>
      <c r="AL95">
        <v>0</v>
      </c>
      <c r="AM95">
        <v>3.2392799999999995</v>
      </c>
      <c r="AN95">
        <v>1.01389</v>
      </c>
      <c r="AO95">
        <v>5.4119520000000003</v>
      </c>
      <c r="AP95">
        <v>3.1049099000867324</v>
      </c>
      <c r="AQ95">
        <v>18.556799999999999</v>
      </c>
      <c r="AR95">
        <v>2.7096000000000009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978.98585594255314</v>
      </c>
      <c r="DN95">
        <v>41.110329679627917</v>
      </c>
    </row>
    <row r="96" spans="1:118">
      <c r="A96" t="s">
        <v>138</v>
      </c>
      <c r="B96">
        <v>0</v>
      </c>
      <c r="C96">
        <v>0</v>
      </c>
      <c r="D96">
        <v>9.6641999999999992</v>
      </c>
      <c r="E96">
        <v>0</v>
      </c>
      <c r="F96">
        <v>0</v>
      </c>
      <c r="G96">
        <v>18.9909</v>
      </c>
      <c r="H96">
        <v>0</v>
      </c>
      <c r="I96">
        <v>0</v>
      </c>
      <c r="J96">
        <v>17.821999999999999</v>
      </c>
      <c r="K96">
        <v>9.4092216211293263</v>
      </c>
      <c r="L96">
        <v>578.50199259607871</v>
      </c>
      <c r="M96">
        <v>28.228338430173292</v>
      </c>
      <c r="N96">
        <v>36.241950423429778</v>
      </c>
      <c r="O96">
        <v>0</v>
      </c>
      <c r="P96">
        <v>31.523199797160245</v>
      </c>
      <c r="Q96">
        <v>5.9602276790522346</v>
      </c>
      <c r="R96">
        <v>13.009802605703047</v>
      </c>
      <c r="S96">
        <v>8.0977290502793284</v>
      </c>
      <c r="T96">
        <v>0</v>
      </c>
      <c r="U96">
        <v>53.152993714852798</v>
      </c>
      <c r="V96">
        <v>4.364965458276334</v>
      </c>
      <c r="W96">
        <v>11.913942581164473</v>
      </c>
      <c r="X96">
        <v>37.974541842060951</v>
      </c>
      <c r="Y96">
        <v>0</v>
      </c>
      <c r="Z96">
        <v>2.0007000000000006</v>
      </c>
      <c r="AA96">
        <v>12.116950702079276</v>
      </c>
      <c r="AB96">
        <v>12.12276</v>
      </c>
      <c r="AC96">
        <v>5.9386400000000004</v>
      </c>
      <c r="AD96">
        <v>8.3897100000000009</v>
      </c>
      <c r="AE96">
        <v>10.07616</v>
      </c>
      <c r="AF96">
        <v>2.7225000000000001</v>
      </c>
      <c r="AG96">
        <v>11.468184000000004</v>
      </c>
      <c r="AH96">
        <v>34.864800000000002</v>
      </c>
      <c r="AI96">
        <v>0</v>
      </c>
      <c r="AJ96">
        <v>0</v>
      </c>
      <c r="AK96">
        <v>15.688789999999997</v>
      </c>
      <c r="AL96">
        <v>0</v>
      </c>
      <c r="AM96">
        <v>1.3088</v>
      </c>
      <c r="AN96">
        <v>1.01389</v>
      </c>
      <c r="AO96">
        <v>5.4119520000000003</v>
      </c>
      <c r="AP96">
        <v>3.1049099000867324</v>
      </c>
      <c r="AQ96">
        <v>18.556799999999999</v>
      </c>
      <c r="AR96">
        <v>2.7096000000000009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974.52345894641292</v>
      </c>
      <c r="DN96">
        <v>40.922943455113348</v>
      </c>
    </row>
    <row r="97" spans="1:118">
      <c r="A97" t="s">
        <v>139</v>
      </c>
      <c r="B97">
        <v>0</v>
      </c>
      <c r="C97">
        <v>0</v>
      </c>
      <c r="D97">
        <v>9.6641999999999992</v>
      </c>
      <c r="E97">
        <v>0</v>
      </c>
      <c r="F97">
        <v>0</v>
      </c>
      <c r="G97">
        <v>18.9909</v>
      </c>
      <c r="H97">
        <v>0</v>
      </c>
      <c r="I97">
        <v>0</v>
      </c>
      <c r="J97">
        <v>17.821999999999999</v>
      </c>
      <c r="K97">
        <v>9.4092216211293263</v>
      </c>
      <c r="L97">
        <v>578.50199259607871</v>
      </c>
      <c r="M97">
        <v>28.228338430173292</v>
      </c>
      <c r="N97">
        <v>36.241950423429778</v>
      </c>
      <c r="O97">
        <v>0</v>
      </c>
      <c r="P97">
        <v>31.523199797160245</v>
      </c>
      <c r="Q97">
        <v>5.9602276790522346</v>
      </c>
      <c r="R97">
        <v>13.009802605703047</v>
      </c>
      <c r="S97">
        <v>8.0977290502793284</v>
      </c>
      <c r="T97">
        <v>0</v>
      </c>
      <c r="U97">
        <v>53.152993714852798</v>
      </c>
      <c r="V97">
        <v>4.364965458276334</v>
      </c>
      <c r="W97">
        <v>11.921167381974247</v>
      </c>
      <c r="X97">
        <v>37.98176530010943</v>
      </c>
      <c r="Y97">
        <v>0</v>
      </c>
      <c r="Z97">
        <v>2.0007000000000006</v>
      </c>
      <c r="AA97">
        <v>12.116950702079276</v>
      </c>
      <c r="AB97">
        <v>12.12276</v>
      </c>
      <c r="AC97">
        <v>5.9386400000000004</v>
      </c>
      <c r="AD97">
        <v>8.3897100000000009</v>
      </c>
      <c r="AE97">
        <v>10.07616</v>
      </c>
      <c r="AF97">
        <v>2.7225000000000001</v>
      </c>
      <c r="AG97">
        <v>11.468184000000004</v>
      </c>
      <c r="AH97">
        <v>34.864800000000002</v>
      </c>
      <c r="AI97">
        <v>0</v>
      </c>
      <c r="AJ97">
        <v>0</v>
      </c>
      <c r="AK97">
        <v>15.688789999999997</v>
      </c>
      <c r="AL97">
        <v>0</v>
      </c>
      <c r="AM97">
        <v>0</v>
      </c>
      <c r="AN97">
        <v>1.01389</v>
      </c>
      <c r="AO97">
        <v>5.4119520000000003</v>
      </c>
      <c r="AP97">
        <v>3.1049099000867324</v>
      </c>
      <c r="AQ97">
        <v>18.556799999999999</v>
      </c>
      <c r="AR97">
        <v>2.7096000000000009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973.28126967867479</v>
      </c>
      <c r="DN97">
        <v>40.870780981709736</v>
      </c>
    </row>
    <row r="98" spans="1:118">
      <c r="A98" t="s">
        <v>140</v>
      </c>
      <c r="B98">
        <v>0</v>
      </c>
      <c r="C98">
        <v>0</v>
      </c>
      <c r="D98">
        <v>9.6641999999999992</v>
      </c>
      <c r="E98">
        <v>0</v>
      </c>
      <c r="F98">
        <v>0</v>
      </c>
      <c r="G98">
        <v>18.9909</v>
      </c>
      <c r="H98">
        <v>0</v>
      </c>
      <c r="I98">
        <v>0</v>
      </c>
      <c r="J98">
        <v>17.821999999999999</v>
      </c>
      <c r="K98">
        <v>9.4092216211293263</v>
      </c>
      <c r="L98">
        <v>578.50199259607871</v>
      </c>
      <c r="M98">
        <v>28.228338430173292</v>
      </c>
      <c r="N98">
        <v>36.241950423429778</v>
      </c>
      <c r="O98">
        <v>0</v>
      </c>
      <c r="P98">
        <v>31.523199797160245</v>
      </c>
      <c r="Q98">
        <v>5.9602276790522346</v>
      </c>
      <c r="R98">
        <v>13.009802605703047</v>
      </c>
      <c r="S98">
        <v>8.0977290502793284</v>
      </c>
      <c r="T98">
        <v>0</v>
      </c>
      <c r="U98">
        <v>53.152993714852798</v>
      </c>
      <c r="V98">
        <v>4.364965458276334</v>
      </c>
      <c r="W98">
        <v>11.921167381974247</v>
      </c>
      <c r="X98">
        <v>37.825461739203632</v>
      </c>
      <c r="Y98">
        <v>0</v>
      </c>
      <c r="Z98">
        <v>2.0007000000000006</v>
      </c>
      <c r="AA98">
        <v>12.116950702079276</v>
      </c>
      <c r="AB98">
        <v>12.12276</v>
      </c>
      <c r="AC98">
        <v>5.9386400000000004</v>
      </c>
      <c r="AD98">
        <v>8.3897100000000009</v>
      </c>
      <c r="AE98">
        <v>10.07616</v>
      </c>
      <c r="AF98">
        <v>2.7225000000000001</v>
      </c>
      <c r="AG98">
        <v>11.468184000000004</v>
      </c>
      <c r="AH98">
        <v>34.864800000000002</v>
      </c>
      <c r="AI98">
        <v>0</v>
      </c>
      <c r="AJ98">
        <v>0</v>
      </c>
      <c r="AK98">
        <v>15.688789999999997</v>
      </c>
      <c r="AL98">
        <v>0</v>
      </c>
      <c r="AM98">
        <v>0</v>
      </c>
      <c r="AN98">
        <v>1.01389</v>
      </c>
      <c r="AO98">
        <v>5.4119520000000003</v>
      </c>
      <c r="AP98">
        <v>3.1049099000867324</v>
      </c>
      <c r="AQ98">
        <v>18.556799999999999</v>
      </c>
      <c r="AR98">
        <v>2.7096000000000009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973.13126515177851</v>
      </c>
      <c r="DN98">
        <v>40.864481947700149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5.9280232109498725E-2</v>
      </c>
      <c r="E99">
        <f t="shared" si="2"/>
        <v>0</v>
      </c>
      <c r="F99">
        <f t="shared" si="2"/>
        <v>0</v>
      </c>
      <c r="G99">
        <f t="shared" si="2"/>
        <v>0.11562008629269271</v>
      </c>
      <c r="H99">
        <f t="shared" si="2"/>
        <v>0</v>
      </c>
      <c r="I99">
        <f t="shared" si="2"/>
        <v>0</v>
      </c>
      <c r="J99">
        <f t="shared" si="2"/>
        <v>0.12553199349128652</v>
      </c>
      <c r="K99">
        <f t="shared" si="2"/>
        <v>0.21579169043834789</v>
      </c>
      <c r="L99">
        <f t="shared" si="2"/>
        <v>13.011773407191315</v>
      </c>
      <c r="M99">
        <f t="shared" si="2"/>
        <v>0.67748012232415888</v>
      </c>
      <c r="N99">
        <f t="shared" si="2"/>
        <v>0.8698068101623152</v>
      </c>
      <c r="O99">
        <f t="shared" si="2"/>
        <v>0</v>
      </c>
      <c r="P99">
        <f t="shared" si="2"/>
        <v>0.75441269512339193</v>
      </c>
      <c r="Q99">
        <f t="shared" si="2"/>
        <v>0.12653140363527951</v>
      </c>
      <c r="R99">
        <f t="shared" si="2"/>
        <v>0.29724832675846169</v>
      </c>
      <c r="S99">
        <f t="shared" si="2"/>
        <v>0.17155100814006141</v>
      </c>
      <c r="T99">
        <f t="shared" si="2"/>
        <v>0</v>
      </c>
      <c r="U99">
        <f t="shared" si="2"/>
        <v>1.2707748679594646</v>
      </c>
      <c r="V99">
        <f t="shared" si="2"/>
        <v>0.10542787008833258</v>
      </c>
      <c r="W99">
        <f t="shared" si="2"/>
        <v>0.31155697597003507</v>
      </c>
      <c r="X99">
        <f t="shared" si="2"/>
        <v>1.0484225097109965</v>
      </c>
      <c r="Y99">
        <f t="shared" si="2"/>
        <v>0</v>
      </c>
      <c r="Z99">
        <f t="shared" si="2"/>
        <v>4.9599337499999979E-2</v>
      </c>
      <c r="AA99">
        <f t="shared" si="2"/>
        <v>0.19386999953819836</v>
      </c>
      <c r="AB99">
        <f t="shared" si="2"/>
        <v>0.24285192999999966</v>
      </c>
      <c r="AC99">
        <f t="shared" si="2"/>
        <v>0.14108538368352425</v>
      </c>
      <c r="AD99">
        <f t="shared" si="2"/>
        <v>0.17764055820000002</v>
      </c>
      <c r="AE99">
        <f t="shared" si="2"/>
        <v>0.32581342079999998</v>
      </c>
      <c r="AF99">
        <f t="shared" si="2"/>
        <v>8.5758749999999981E-2</v>
      </c>
      <c r="AG99">
        <f t="shared" si="2"/>
        <v>0.2752364159999996</v>
      </c>
      <c r="AH99">
        <f t="shared" si="2"/>
        <v>0.83706026699999869</v>
      </c>
      <c r="AI99">
        <f t="shared" si="2"/>
        <v>0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2.413018199999999E-2</v>
      </c>
      <c r="AN99">
        <f t="shared" si="2"/>
        <v>2.4333360000000057E-2</v>
      </c>
      <c r="AO99">
        <f t="shared" si="2"/>
        <v>0.12661712700000002</v>
      </c>
      <c r="AP99">
        <f t="shared" si="2"/>
        <v>7.5579009340086004E-2</v>
      </c>
      <c r="AQ99">
        <f t="shared" si="2"/>
        <v>0.16778439999999986</v>
      </c>
      <c r="AR99">
        <f t="shared" si="2"/>
        <v>0.13039950000000006</v>
      </c>
      <c r="AS99">
        <f t="shared" si="2"/>
        <v>0.1009051499999999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21.608985833926646</v>
      </c>
      <c r="DN99">
        <f t="shared" si="3"/>
        <v>0.90741991653077303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0.7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0.67</v>
      </c>
      <c r="DN11">
        <v>2.9999999999999916E-2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  <c r="DN31">
        <v>0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  <c r="DN32">
        <v>0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</v>
      </c>
      <c r="DN33">
        <v>0.59999999999999964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</v>
      </c>
      <c r="DN34">
        <v>0.59999999999999964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38.39</v>
      </c>
      <c r="DN35">
        <v>1.6099999999999994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47.98</v>
      </c>
      <c r="DN36">
        <v>2.0200000000000031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62.38</v>
      </c>
      <c r="DN37">
        <v>2.6199999999999974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76.78</v>
      </c>
      <c r="DN38">
        <v>3.2199999999999989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54.65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52.45</v>
      </c>
      <c r="DN39">
        <v>2.1999999999999957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57.58</v>
      </c>
      <c r="DN40">
        <v>2.4200000000000017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67.180000000000007</v>
      </c>
      <c r="DN41">
        <v>2.8199999999999932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86.37</v>
      </c>
      <c r="DN42">
        <v>3.6299999999999955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89.92</v>
      </c>
      <c r="DN43">
        <v>3.7800000000000011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89.92</v>
      </c>
      <c r="DN44">
        <v>3.7800000000000011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89.92</v>
      </c>
      <c r="DN45">
        <v>3.7800000000000011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89.92</v>
      </c>
      <c r="DN46">
        <v>3.7800000000000011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89.92</v>
      </c>
      <c r="DN47">
        <v>3.7800000000000011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89.92</v>
      </c>
      <c r="DN48">
        <v>3.7800000000000011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89.92</v>
      </c>
      <c r="DN49">
        <v>3.7800000000000011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89.92</v>
      </c>
      <c r="DN50">
        <v>3.7800000000000011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89.92</v>
      </c>
      <c r="DN51">
        <v>3.7800000000000011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89.92</v>
      </c>
      <c r="DN52">
        <v>3.7800000000000011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89.92</v>
      </c>
      <c r="DN53">
        <v>3.7800000000000011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89.92</v>
      </c>
      <c r="DN54">
        <v>3.7800000000000011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89.92</v>
      </c>
      <c r="DN55">
        <v>3.7800000000000011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89.92</v>
      </c>
      <c r="DN56">
        <v>3.7800000000000011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89.92</v>
      </c>
      <c r="DN57">
        <v>3.7800000000000011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89.92</v>
      </c>
      <c r="DN58">
        <v>3.7800000000000011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89.92</v>
      </c>
      <c r="DN59">
        <v>3.7800000000000011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89.92</v>
      </c>
      <c r="DN60">
        <v>3.7800000000000011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89.92</v>
      </c>
      <c r="DN61">
        <v>3.7800000000000011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89.92</v>
      </c>
      <c r="DN62">
        <v>3.7800000000000011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89.92</v>
      </c>
      <c r="DN63">
        <v>3.7800000000000011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89.92</v>
      </c>
      <c r="DN64">
        <v>3.7800000000000011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89.92</v>
      </c>
      <c r="DN65">
        <v>3.7800000000000011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89.92</v>
      </c>
      <c r="DN66">
        <v>3.7800000000000011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89.92</v>
      </c>
      <c r="DN67">
        <v>3.7800000000000011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89.92</v>
      </c>
      <c r="DN68">
        <v>3.7800000000000011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89.92</v>
      </c>
      <c r="DN69">
        <v>3.7800000000000011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89.92</v>
      </c>
      <c r="DN70">
        <v>3.7800000000000011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89.92</v>
      </c>
      <c r="DN71">
        <v>3.7800000000000011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89.92</v>
      </c>
      <c r="DN72">
        <v>3.7800000000000011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89.92</v>
      </c>
      <c r="DN73">
        <v>3.7800000000000011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89.92</v>
      </c>
      <c r="DN74">
        <v>3.7800000000000011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89.92</v>
      </c>
      <c r="DN75">
        <v>3.7800000000000011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89.92</v>
      </c>
      <c r="DN76">
        <v>3.7800000000000011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77.2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74.09</v>
      </c>
      <c r="DN77">
        <v>3.1099999999999994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72.400000000000006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69.48</v>
      </c>
      <c r="DN78">
        <v>2.9200000000000017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69.2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66.41</v>
      </c>
      <c r="DN79">
        <v>2.7900000000000063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64.5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61.9</v>
      </c>
      <c r="DN80">
        <v>2.6000000000000014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58.1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55.76</v>
      </c>
      <c r="DN81">
        <v>2.3400000000000034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50.38</v>
      </c>
      <c r="DN82">
        <v>2.1199999999999974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45.11</v>
      </c>
      <c r="DN83">
        <v>1.8900000000000006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43.3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41.56</v>
      </c>
      <c r="DN84">
        <v>1.7399999999999949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39.700000000000003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38.1</v>
      </c>
      <c r="DN85">
        <v>1.6000000000000014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37.799999999999997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36.28</v>
      </c>
      <c r="DN86">
        <v>1.519999999999996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34.1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32.729999999999997</v>
      </c>
      <c r="DN87">
        <v>1.3700000000000045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34.1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32.729999999999997</v>
      </c>
      <c r="DN88">
        <v>1.3700000000000045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34.1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32.729999999999997</v>
      </c>
      <c r="DN89">
        <v>1.3700000000000045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32.729999999999997</v>
      </c>
      <c r="DN90">
        <v>1.3700000000000045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29.2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28.02</v>
      </c>
      <c r="DN91">
        <v>1.1799999999999997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29.2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28.02</v>
      </c>
      <c r="DN92">
        <v>1.1799999999999997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29.2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28.02</v>
      </c>
      <c r="DN93">
        <v>1.1799999999999997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29.2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28.02</v>
      </c>
      <c r="DN94">
        <v>1.1799999999999997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29.2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28.02</v>
      </c>
      <c r="DN95">
        <v>1.1799999999999997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29.2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28.02</v>
      </c>
      <c r="DN96">
        <v>1.1799999999999997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23.42</v>
      </c>
      <c r="DN97">
        <v>0.97999999999999687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23.42</v>
      </c>
      <c r="DN98">
        <v>0.97999999999999687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1.1620624999999993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1.1152025000000008</v>
      </c>
      <c r="DN99">
        <f t="shared" si="3"/>
        <v>4.6860000000000027E-2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12.656523999999999</v>
      </c>
      <c r="DN3">
        <v>0.53147600000000139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12.656523999999999</v>
      </c>
      <c r="DN4">
        <v>0.53147600000000139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12.656523999999999</v>
      </c>
      <c r="DN5">
        <v>0.53147600000000139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12.656523999999999</v>
      </c>
      <c r="DN6">
        <v>0.53147600000000139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14.308107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13.731490000000001</v>
      </c>
      <c r="DN7">
        <v>0.57661699999999882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16.549230999999999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15.882296999999999</v>
      </c>
      <c r="DN8">
        <v>0.66693399999999947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16.484999999999999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15.820653999999999</v>
      </c>
      <c r="DN9">
        <v>0.6643460000000001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15.096799000000001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14.488398</v>
      </c>
      <c r="DN10">
        <v>0.60840100000000064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16.410433000000001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15.749093</v>
      </c>
      <c r="DN11">
        <v>0.66134000000000093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15.492277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14.867938000000001</v>
      </c>
      <c r="DN12">
        <v>0.62433899999999909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15.767493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15.132063</v>
      </c>
      <c r="DN13">
        <v>0.6354299999999995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16.358080999999999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15.69885</v>
      </c>
      <c r="DN14">
        <v>0.65923099999999835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17.497208000000001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16.792071</v>
      </c>
      <c r="DN15">
        <v>0.70513700000000057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18.292894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17.555689999999998</v>
      </c>
      <c r="DN16">
        <v>0.73720400000000197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17.404489000000002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16.703088000000001</v>
      </c>
      <c r="DN17">
        <v>0.70140100000000061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17.364857000000001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16.665053</v>
      </c>
      <c r="DN18">
        <v>0.69980400000000031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19.135045000000002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18.363903000000001</v>
      </c>
      <c r="DN19">
        <v>0.7711420000000011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19.986235000000001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19.180789999999998</v>
      </c>
      <c r="DN20">
        <v>0.80544500000000241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19.194008</v>
      </c>
      <c r="DN21">
        <v>0.80600000000000094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19.194008</v>
      </c>
      <c r="DN22">
        <v>0.80600000000000094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19.194008</v>
      </c>
      <c r="DN23">
        <v>0.80600000000000094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19.194008</v>
      </c>
      <c r="DN24">
        <v>0.80600000000000094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19.194008</v>
      </c>
      <c r="DN25">
        <v>0.80600000000000094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19.194008</v>
      </c>
      <c r="DN26">
        <v>0.80600000000000094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19.194008</v>
      </c>
      <c r="DN27">
        <v>0.80600000000000094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19.194008</v>
      </c>
      <c r="DN28">
        <v>0.80600000000000094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19.194008</v>
      </c>
      <c r="DN29">
        <v>0.80600000000000094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19.194008</v>
      </c>
      <c r="DN30">
        <v>0.80600000000000094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19.194008</v>
      </c>
      <c r="DN31">
        <v>0.80600000000000094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19.194008</v>
      </c>
      <c r="DN32">
        <v>0.80600000000000094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19.710601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18.916264000000002</v>
      </c>
      <c r="DN33">
        <v>0.79433699999999874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19.194008</v>
      </c>
      <c r="DN34">
        <v>0.80600000000000094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19.194008</v>
      </c>
      <c r="DN35">
        <v>0.80600000000000094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19.194008</v>
      </c>
      <c r="DN36">
        <v>0.80600000000000094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19.194008</v>
      </c>
      <c r="DN37">
        <v>0.80600000000000094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19.194008</v>
      </c>
      <c r="DN38">
        <v>0.80600000000000094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19.194008</v>
      </c>
      <c r="DN39">
        <v>0.80600000000000094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19.194008</v>
      </c>
      <c r="DN40">
        <v>0.80600000000000094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19.194008</v>
      </c>
      <c r="DN41">
        <v>0.80600000000000094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19.194008</v>
      </c>
      <c r="DN42">
        <v>0.80600000000000094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19.194008</v>
      </c>
      <c r="DN43">
        <v>0.80600000000000094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19.194008</v>
      </c>
      <c r="DN44">
        <v>0.80600000000000094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19.194008</v>
      </c>
      <c r="DN45">
        <v>0.80600000000000094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18.060464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17.332626999999999</v>
      </c>
      <c r="DN46">
        <v>0.72783700000000096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19.073336999999999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18.304682</v>
      </c>
      <c r="DN47">
        <v>0.76865499999999898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16.865200999999999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16.185533</v>
      </c>
      <c r="DN48">
        <v>0.67966799999999949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17.935576999999999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17.212772999999999</v>
      </c>
      <c r="DN49">
        <v>0.722804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19.194008</v>
      </c>
      <c r="DN50">
        <v>0.80600000000000094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19.194008</v>
      </c>
      <c r="DN51">
        <v>0.80600000000000094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19.194008</v>
      </c>
      <c r="DN52">
        <v>0.80600000000000094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18.902930999999999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18.141143</v>
      </c>
      <c r="DN53">
        <v>0.76178799999999924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18.472867000000001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17.72841</v>
      </c>
      <c r="DN54">
        <v>0.74445700000000059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19.250367000000001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18.474577</v>
      </c>
      <c r="DN55">
        <v>0.77579000000000065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19.194008</v>
      </c>
      <c r="DN56">
        <v>0.80600000000000094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19.194008</v>
      </c>
      <c r="DN57">
        <v>0.80600000000000094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19.194008</v>
      </c>
      <c r="DN58">
        <v>0.80600000000000094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19.194008</v>
      </c>
      <c r="DN59">
        <v>0.80600000000000094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19.194008</v>
      </c>
      <c r="DN60">
        <v>0.80600000000000094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19.194008</v>
      </c>
      <c r="DN61">
        <v>0.80600000000000094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19.194008</v>
      </c>
      <c r="DN62">
        <v>0.80600000000000094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19.194008</v>
      </c>
      <c r="DN63">
        <v>0.80600000000000094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19.194008</v>
      </c>
      <c r="DN64">
        <v>0.80600000000000094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19.194008</v>
      </c>
      <c r="DN65">
        <v>0.80600000000000094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19.194008</v>
      </c>
      <c r="DN66">
        <v>0.80600000000000094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19.194008</v>
      </c>
      <c r="DN67">
        <v>0.80600000000000094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19.194008</v>
      </c>
      <c r="DN68">
        <v>0.80600000000000094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19.194008</v>
      </c>
      <c r="DN69">
        <v>0.80600000000000094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19.194008</v>
      </c>
      <c r="DN70">
        <v>0.80600000000000094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19.194008</v>
      </c>
      <c r="DN71">
        <v>0.80600000000000094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19.194008</v>
      </c>
      <c r="DN72">
        <v>0.80600000000000094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19.194008</v>
      </c>
      <c r="DN73">
        <v>0.80600000000000094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19.194008</v>
      </c>
      <c r="DN74">
        <v>0.80600000000000094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19.194008</v>
      </c>
      <c r="DN75">
        <v>0.80600000000000094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19.194008</v>
      </c>
      <c r="DN76">
        <v>0.80600000000000094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19.194008</v>
      </c>
      <c r="DN77">
        <v>0.80600000000000094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19.194008</v>
      </c>
      <c r="DN78">
        <v>0.80600000000000094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19.194008</v>
      </c>
      <c r="DN79">
        <v>0.80600000000000094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19.194008</v>
      </c>
      <c r="DN80">
        <v>0.80600000000000094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19.194008</v>
      </c>
      <c r="DN81">
        <v>0.80600000000000094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19.194008</v>
      </c>
      <c r="DN82">
        <v>0.80600000000000094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19.194008</v>
      </c>
      <c r="DN83">
        <v>0.80600000000000094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19.194008</v>
      </c>
      <c r="DN84">
        <v>0.80600000000000094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19.194008</v>
      </c>
      <c r="DN85">
        <v>0.80600000000000094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19.194008</v>
      </c>
      <c r="DN86">
        <v>0.80600000000000094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19.194008</v>
      </c>
      <c r="DN87">
        <v>0.80600000000000094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19.194008</v>
      </c>
      <c r="DN88">
        <v>0.80600000000000094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19.194008</v>
      </c>
      <c r="DN89">
        <v>0.80600000000000094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19.194008</v>
      </c>
      <c r="DN90">
        <v>0.80600000000000094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19.194008</v>
      </c>
      <c r="DN91">
        <v>0.80600000000000094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19.194008</v>
      </c>
      <c r="DN92">
        <v>0.80600000000000094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19.194008</v>
      </c>
      <c r="DN93">
        <v>0.80600000000000094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19.194008</v>
      </c>
      <c r="DN94">
        <v>0.80600000000000094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19.194008</v>
      </c>
      <c r="DN95">
        <v>0.80600000000000094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19.194008</v>
      </c>
      <c r="DN96">
        <v>0.80600000000000094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19.194008</v>
      </c>
      <c r="DN97">
        <v>0.80600000000000094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19.194008</v>
      </c>
      <c r="DN98">
        <v>0.80600000000000094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0.45929301349999963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0.44078351074999966</v>
      </c>
      <c r="DN99">
        <f t="shared" si="3"/>
        <v>1.8509502749999979E-2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15.93</v>
      </c>
      <c r="E3" s="197">
        <v>0</v>
      </c>
      <c r="F3" s="197">
        <v>0</v>
      </c>
      <c r="G3" s="197">
        <v>27</v>
      </c>
      <c r="H3" s="197">
        <v>0</v>
      </c>
      <c r="I3" s="197">
        <v>0</v>
      </c>
      <c r="J3" s="197">
        <v>26.23</v>
      </c>
      <c r="K3" s="197">
        <v>491.69</v>
      </c>
      <c r="L3" s="197">
        <v>9.0399999999999991</v>
      </c>
      <c r="M3" s="197">
        <v>61.2</v>
      </c>
      <c r="N3" s="197">
        <v>49.79</v>
      </c>
      <c r="O3" s="197">
        <v>70.33</v>
      </c>
      <c r="P3" s="197">
        <v>19.059999999999999</v>
      </c>
      <c r="Q3" s="197">
        <v>8.42</v>
      </c>
      <c r="R3" s="197">
        <v>17.87</v>
      </c>
      <c r="S3" s="197">
        <v>11.12</v>
      </c>
      <c r="T3" s="197">
        <v>0</v>
      </c>
      <c r="U3" s="197">
        <v>49.48</v>
      </c>
      <c r="V3" s="197">
        <v>6.01</v>
      </c>
      <c r="W3" s="197">
        <v>18.420000000000002</v>
      </c>
      <c r="X3" s="197">
        <v>62.18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75.209999999999994</v>
      </c>
      <c r="AF3" s="197">
        <v>0</v>
      </c>
      <c r="AG3" s="197">
        <v>0</v>
      </c>
      <c r="AH3" s="197">
        <v>0</v>
      </c>
      <c r="AI3" s="197">
        <v>134.22999999999999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15.93</v>
      </c>
      <c r="E4" s="197">
        <v>0</v>
      </c>
      <c r="F4" s="197">
        <v>0</v>
      </c>
      <c r="G4" s="197">
        <v>27.01</v>
      </c>
      <c r="H4" s="197">
        <v>0</v>
      </c>
      <c r="I4" s="197">
        <v>0</v>
      </c>
      <c r="J4" s="197">
        <v>26.23</v>
      </c>
      <c r="K4" s="197">
        <v>491.69</v>
      </c>
      <c r="L4" s="197">
        <v>9.0399999999999991</v>
      </c>
      <c r="M4" s="197">
        <v>61.2</v>
      </c>
      <c r="N4" s="197">
        <v>49.79</v>
      </c>
      <c r="O4" s="197">
        <v>70.33</v>
      </c>
      <c r="P4" s="197">
        <v>19.2</v>
      </c>
      <c r="Q4" s="197">
        <v>8.42</v>
      </c>
      <c r="R4" s="197">
        <v>17.87</v>
      </c>
      <c r="S4" s="197">
        <v>11.12</v>
      </c>
      <c r="T4" s="197">
        <v>0</v>
      </c>
      <c r="U4" s="197">
        <v>49.48</v>
      </c>
      <c r="V4" s="197">
        <v>6.01</v>
      </c>
      <c r="W4" s="197">
        <v>18.420000000000002</v>
      </c>
      <c r="X4" s="197">
        <v>62.18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75.209999999999994</v>
      </c>
      <c r="AF4" s="197">
        <v>0</v>
      </c>
      <c r="AG4" s="197">
        <v>0</v>
      </c>
      <c r="AH4" s="197">
        <v>0</v>
      </c>
      <c r="AI4" s="197">
        <v>134.22999999999999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15.93</v>
      </c>
      <c r="E5" s="197">
        <v>0</v>
      </c>
      <c r="F5" s="197">
        <v>0</v>
      </c>
      <c r="G5" s="197">
        <v>27.01</v>
      </c>
      <c r="H5" s="197">
        <v>0</v>
      </c>
      <c r="I5" s="197">
        <v>0</v>
      </c>
      <c r="J5" s="197">
        <v>26.23</v>
      </c>
      <c r="K5" s="197">
        <v>491.69</v>
      </c>
      <c r="L5" s="197">
        <v>9.0399999999999991</v>
      </c>
      <c r="M5" s="197">
        <v>61.2</v>
      </c>
      <c r="N5" s="197">
        <v>49.79</v>
      </c>
      <c r="O5" s="197">
        <v>70.33</v>
      </c>
      <c r="P5" s="197">
        <v>19.2</v>
      </c>
      <c r="Q5" s="197">
        <v>8.42</v>
      </c>
      <c r="R5" s="197">
        <v>17.87</v>
      </c>
      <c r="S5" s="197">
        <v>11.12</v>
      </c>
      <c r="T5" s="197">
        <v>0</v>
      </c>
      <c r="U5" s="197">
        <v>49.48</v>
      </c>
      <c r="V5" s="197">
        <v>6.01</v>
      </c>
      <c r="W5" s="197">
        <v>18.420000000000002</v>
      </c>
      <c r="X5" s="197">
        <v>62.18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70</v>
      </c>
      <c r="AF5" s="197">
        <v>0</v>
      </c>
      <c r="AG5" s="197">
        <v>0</v>
      </c>
      <c r="AH5" s="197">
        <v>0</v>
      </c>
      <c r="AI5" s="197">
        <v>134.22999999999999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117.3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15.93</v>
      </c>
      <c r="E6" s="197">
        <v>0</v>
      </c>
      <c r="F6" s="197">
        <v>0</v>
      </c>
      <c r="G6" s="197">
        <v>27.01</v>
      </c>
      <c r="H6" s="197">
        <v>0</v>
      </c>
      <c r="I6" s="197">
        <v>0</v>
      </c>
      <c r="J6" s="197">
        <v>25.18</v>
      </c>
      <c r="K6" s="197">
        <v>491.69</v>
      </c>
      <c r="L6" s="197">
        <v>9.0399999999999991</v>
      </c>
      <c r="M6" s="197">
        <v>61.2</v>
      </c>
      <c r="N6" s="197">
        <v>49.79</v>
      </c>
      <c r="O6" s="197">
        <v>70.33</v>
      </c>
      <c r="P6" s="197">
        <v>19.2</v>
      </c>
      <c r="Q6" s="197">
        <v>8.42</v>
      </c>
      <c r="R6" s="197">
        <v>17.87</v>
      </c>
      <c r="S6" s="197">
        <v>11.12</v>
      </c>
      <c r="T6" s="197">
        <v>0</v>
      </c>
      <c r="U6" s="197">
        <v>49.48</v>
      </c>
      <c r="V6" s="197">
        <v>6.01</v>
      </c>
      <c r="W6" s="197">
        <v>18.420000000000002</v>
      </c>
      <c r="X6" s="197">
        <v>62.18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70</v>
      </c>
      <c r="AF6" s="197">
        <v>0</v>
      </c>
      <c r="AG6" s="197">
        <v>0</v>
      </c>
      <c r="AH6" s="197">
        <v>0</v>
      </c>
      <c r="AI6" s="197">
        <v>134.22999999999999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117.3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15.29</v>
      </c>
      <c r="E7" s="197">
        <v>0</v>
      </c>
      <c r="F7" s="197">
        <v>0</v>
      </c>
      <c r="G7" s="197">
        <v>25.92</v>
      </c>
      <c r="H7" s="197">
        <v>0</v>
      </c>
      <c r="I7" s="197">
        <v>0</v>
      </c>
      <c r="J7" s="197">
        <v>24.17</v>
      </c>
      <c r="K7" s="197">
        <v>491.69</v>
      </c>
      <c r="L7" s="197">
        <v>9.0399999999999991</v>
      </c>
      <c r="M7" s="197">
        <v>61.2</v>
      </c>
      <c r="N7" s="197">
        <v>49.79</v>
      </c>
      <c r="O7" s="197">
        <v>70.33</v>
      </c>
      <c r="P7" s="197">
        <v>19.2</v>
      </c>
      <c r="Q7" s="197">
        <v>8.42</v>
      </c>
      <c r="R7" s="197">
        <v>17.87</v>
      </c>
      <c r="S7" s="197">
        <v>11.12</v>
      </c>
      <c r="T7" s="197">
        <v>0</v>
      </c>
      <c r="U7" s="197">
        <v>49.48</v>
      </c>
      <c r="V7" s="197">
        <v>6.01</v>
      </c>
      <c r="W7" s="197">
        <v>17.649999999999999</v>
      </c>
      <c r="X7" s="197">
        <v>62.18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75.209999999999994</v>
      </c>
      <c r="AF7" s="197">
        <v>0</v>
      </c>
      <c r="AG7" s="197">
        <v>0</v>
      </c>
      <c r="AH7" s="197">
        <v>0</v>
      </c>
      <c r="AI7" s="197">
        <v>134.22999999999999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15.29</v>
      </c>
      <c r="E8" s="197">
        <v>0</v>
      </c>
      <c r="F8" s="197">
        <v>0</v>
      </c>
      <c r="G8" s="197">
        <v>25.92</v>
      </c>
      <c r="H8" s="197">
        <v>0</v>
      </c>
      <c r="I8" s="197">
        <v>0</v>
      </c>
      <c r="J8" s="197">
        <v>24.17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19.2</v>
      </c>
      <c r="Q8" s="197">
        <v>8.42</v>
      </c>
      <c r="R8" s="197">
        <v>17.87</v>
      </c>
      <c r="S8" s="197">
        <v>11.12</v>
      </c>
      <c r="T8" s="197">
        <v>0</v>
      </c>
      <c r="U8" s="197">
        <v>49.48</v>
      </c>
      <c r="V8" s="197">
        <v>6.01</v>
      </c>
      <c r="W8" s="197">
        <v>17.649999999999999</v>
      </c>
      <c r="X8" s="197">
        <v>62.18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75.209999999999994</v>
      </c>
      <c r="AF8" s="197">
        <v>0</v>
      </c>
      <c r="AG8" s="197">
        <v>0</v>
      </c>
      <c r="AH8" s="197">
        <v>0</v>
      </c>
      <c r="AI8" s="197">
        <v>134.22999999999999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15.29</v>
      </c>
      <c r="E9" s="197">
        <v>0</v>
      </c>
      <c r="F9" s="197">
        <v>0</v>
      </c>
      <c r="G9" s="197">
        <v>25.92</v>
      </c>
      <c r="H9" s="197">
        <v>0</v>
      </c>
      <c r="I9" s="197">
        <v>0</v>
      </c>
      <c r="J9" s="197">
        <v>24.17</v>
      </c>
      <c r="K9" s="197">
        <v>491.69</v>
      </c>
      <c r="L9" s="197">
        <v>9.0399999999999991</v>
      </c>
      <c r="M9" s="197">
        <v>61.2</v>
      </c>
      <c r="N9" s="197">
        <v>49.79</v>
      </c>
      <c r="O9" s="197">
        <v>70.33</v>
      </c>
      <c r="P9" s="197">
        <v>19.2</v>
      </c>
      <c r="Q9" s="197">
        <v>8.42</v>
      </c>
      <c r="R9" s="197">
        <v>17.87</v>
      </c>
      <c r="S9" s="197">
        <v>11.12</v>
      </c>
      <c r="T9" s="197">
        <v>0</v>
      </c>
      <c r="U9" s="197">
        <v>49.48</v>
      </c>
      <c r="V9" s="197">
        <v>6.01</v>
      </c>
      <c r="W9" s="197">
        <v>17.649999999999999</v>
      </c>
      <c r="X9" s="197">
        <v>62.18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75.209999999999994</v>
      </c>
      <c r="AF9" s="197">
        <v>0</v>
      </c>
      <c r="AG9" s="197">
        <v>0</v>
      </c>
      <c r="AH9" s="197">
        <v>0</v>
      </c>
      <c r="AI9" s="197">
        <v>134.22999999999999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15.29</v>
      </c>
      <c r="E10" s="197">
        <v>0</v>
      </c>
      <c r="F10" s="197">
        <v>0</v>
      </c>
      <c r="G10" s="197">
        <v>25.92</v>
      </c>
      <c r="H10" s="197">
        <v>0</v>
      </c>
      <c r="I10" s="197">
        <v>0</v>
      </c>
      <c r="J10" s="197">
        <v>24.17</v>
      </c>
      <c r="K10" s="197">
        <v>491.69</v>
      </c>
      <c r="L10" s="197">
        <v>9.0399999999999991</v>
      </c>
      <c r="M10" s="197">
        <v>61.2</v>
      </c>
      <c r="N10" s="197">
        <v>49.79</v>
      </c>
      <c r="O10" s="197">
        <v>70.33</v>
      </c>
      <c r="P10" s="197">
        <v>19.2</v>
      </c>
      <c r="Q10" s="197">
        <v>8.42</v>
      </c>
      <c r="R10" s="197">
        <v>17.87</v>
      </c>
      <c r="S10" s="197">
        <v>11.12</v>
      </c>
      <c r="T10" s="197">
        <v>0</v>
      </c>
      <c r="U10" s="197">
        <v>49.48</v>
      </c>
      <c r="V10" s="197">
        <v>6.01</v>
      </c>
      <c r="W10" s="197">
        <v>17.649999999999999</v>
      </c>
      <c r="X10" s="197">
        <v>62.18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75.209999999999994</v>
      </c>
      <c r="AF10" s="197">
        <v>0</v>
      </c>
      <c r="AG10" s="197">
        <v>0</v>
      </c>
      <c r="AH10" s="197">
        <v>0</v>
      </c>
      <c r="AI10" s="197">
        <v>134.22999999999999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0.24</v>
      </c>
      <c r="E11" s="197">
        <v>0</v>
      </c>
      <c r="F11" s="197">
        <v>0</v>
      </c>
      <c r="G11" s="197">
        <v>2.33</v>
      </c>
      <c r="H11" s="197">
        <v>0</v>
      </c>
      <c r="I11" s="197">
        <v>0</v>
      </c>
      <c r="J11" s="197">
        <v>3.18</v>
      </c>
      <c r="K11" s="197">
        <v>491.69</v>
      </c>
      <c r="L11" s="197">
        <v>9.0399999999999991</v>
      </c>
      <c r="M11" s="197">
        <v>61.2</v>
      </c>
      <c r="N11" s="197">
        <v>49.79</v>
      </c>
      <c r="O11" s="197">
        <v>70.33</v>
      </c>
      <c r="P11" s="197">
        <v>19.2</v>
      </c>
      <c r="Q11" s="197">
        <v>8.42</v>
      </c>
      <c r="R11" s="197">
        <v>17.87</v>
      </c>
      <c r="S11" s="197">
        <v>11.12</v>
      </c>
      <c r="T11" s="197">
        <v>0</v>
      </c>
      <c r="U11" s="197">
        <v>49.17</v>
      </c>
      <c r="V11" s="197">
        <v>6.01</v>
      </c>
      <c r="W11" s="197">
        <v>17.649999999999999</v>
      </c>
      <c r="X11" s="197">
        <v>62.18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75.209999999999994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9.0399999999999991</v>
      </c>
      <c r="M12" s="197">
        <v>61.2</v>
      </c>
      <c r="N12" s="197">
        <v>49.79</v>
      </c>
      <c r="O12" s="197">
        <v>70.33</v>
      </c>
      <c r="P12" s="197">
        <v>19.2</v>
      </c>
      <c r="Q12" s="197">
        <v>8.42</v>
      </c>
      <c r="R12" s="197">
        <v>17.87</v>
      </c>
      <c r="S12" s="197">
        <v>11.12</v>
      </c>
      <c r="T12" s="197">
        <v>0</v>
      </c>
      <c r="U12" s="197">
        <v>49.17</v>
      </c>
      <c r="V12" s="197">
        <v>6.01</v>
      </c>
      <c r="W12" s="197">
        <v>17.649999999999999</v>
      </c>
      <c r="X12" s="197">
        <v>62.18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75.209999999999994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9.0399999999999991</v>
      </c>
      <c r="M13" s="197">
        <v>61.2</v>
      </c>
      <c r="N13" s="197">
        <v>49.79</v>
      </c>
      <c r="O13" s="197">
        <v>70.33</v>
      </c>
      <c r="P13" s="197">
        <v>19.2</v>
      </c>
      <c r="Q13" s="197">
        <v>8.42</v>
      </c>
      <c r="R13" s="197">
        <v>17.87</v>
      </c>
      <c r="S13" s="197">
        <v>11.12</v>
      </c>
      <c r="T13" s="197">
        <v>0</v>
      </c>
      <c r="U13" s="197">
        <v>49</v>
      </c>
      <c r="V13" s="197">
        <v>6.01</v>
      </c>
      <c r="W13" s="197">
        <v>17.649999999999999</v>
      </c>
      <c r="X13" s="197">
        <v>62.18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75.209999999999994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32.32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9.0399999999999991</v>
      </c>
      <c r="M14" s="197">
        <v>61.2</v>
      </c>
      <c r="N14" s="197">
        <v>49.79</v>
      </c>
      <c r="O14" s="197">
        <v>70.33</v>
      </c>
      <c r="P14" s="197">
        <v>19.2</v>
      </c>
      <c r="Q14" s="197">
        <v>8.42</v>
      </c>
      <c r="R14" s="197">
        <v>17.87</v>
      </c>
      <c r="S14" s="197">
        <v>11.12</v>
      </c>
      <c r="T14" s="197">
        <v>0</v>
      </c>
      <c r="U14" s="197">
        <v>49</v>
      </c>
      <c r="V14" s="197">
        <v>6.01</v>
      </c>
      <c r="W14" s="197">
        <v>17.649999999999999</v>
      </c>
      <c r="X14" s="197">
        <v>62.18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75.209999999999994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32.32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491.69</v>
      </c>
      <c r="L15" s="197">
        <v>9.0399999999999991</v>
      </c>
      <c r="M15" s="197">
        <v>61.2</v>
      </c>
      <c r="N15" s="197">
        <v>49.79</v>
      </c>
      <c r="O15" s="197">
        <v>70.33</v>
      </c>
      <c r="P15" s="197">
        <v>19.2</v>
      </c>
      <c r="Q15" s="197">
        <v>8.42</v>
      </c>
      <c r="R15" s="197">
        <v>17.87</v>
      </c>
      <c r="S15" s="197">
        <v>11.12</v>
      </c>
      <c r="T15" s="197">
        <v>0</v>
      </c>
      <c r="U15" s="197">
        <v>49</v>
      </c>
      <c r="V15" s="197">
        <v>6.01</v>
      </c>
      <c r="W15" s="197">
        <v>17.66</v>
      </c>
      <c r="X15" s="197">
        <v>62.18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75.209999999999994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117.3</v>
      </c>
      <c r="AQ15" s="197">
        <v>32.32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491.69</v>
      </c>
      <c r="L16" s="197">
        <v>9.0399999999999991</v>
      </c>
      <c r="M16" s="197">
        <v>61.2</v>
      </c>
      <c r="N16" s="197">
        <v>49.79</v>
      </c>
      <c r="O16" s="197">
        <v>70.33</v>
      </c>
      <c r="P16" s="197">
        <v>19.2</v>
      </c>
      <c r="Q16" s="197">
        <v>8.42</v>
      </c>
      <c r="R16" s="197">
        <v>17.87</v>
      </c>
      <c r="S16" s="197">
        <v>11.12</v>
      </c>
      <c r="T16" s="197">
        <v>0</v>
      </c>
      <c r="U16" s="197">
        <v>49</v>
      </c>
      <c r="V16" s="197">
        <v>6.01</v>
      </c>
      <c r="W16" s="197">
        <v>17.66</v>
      </c>
      <c r="X16" s="197">
        <v>62.18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75.209999999999994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117.3</v>
      </c>
      <c r="AQ16" s="197">
        <v>32.32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491.69</v>
      </c>
      <c r="L17" s="197">
        <v>9.0399999999999991</v>
      </c>
      <c r="M17" s="197">
        <v>61.2</v>
      </c>
      <c r="N17" s="197">
        <v>49.79</v>
      </c>
      <c r="O17" s="197">
        <v>70.33</v>
      </c>
      <c r="P17" s="197">
        <v>19.2</v>
      </c>
      <c r="Q17" s="197">
        <v>8.43</v>
      </c>
      <c r="R17" s="197">
        <v>17.87</v>
      </c>
      <c r="S17" s="197">
        <v>11.12</v>
      </c>
      <c r="T17" s="197">
        <v>0</v>
      </c>
      <c r="U17" s="197">
        <v>48.69</v>
      </c>
      <c r="V17" s="197">
        <v>6.01</v>
      </c>
      <c r="W17" s="197">
        <v>17.66</v>
      </c>
      <c r="X17" s="197">
        <v>62.18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75.209999999999994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491.69</v>
      </c>
      <c r="L18" s="197">
        <v>9.0399999999999991</v>
      </c>
      <c r="M18" s="197">
        <v>61.2</v>
      </c>
      <c r="N18" s="197">
        <v>49.79</v>
      </c>
      <c r="O18" s="197">
        <v>70.33</v>
      </c>
      <c r="P18" s="197">
        <v>19.2</v>
      </c>
      <c r="Q18" s="197">
        <v>8.43</v>
      </c>
      <c r="R18" s="197">
        <v>17.87</v>
      </c>
      <c r="S18" s="197">
        <v>11.12</v>
      </c>
      <c r="T18" s="197">
        <v>0</v>
      </c>
      <c r="U18" s="197">
        <v>48.69</v>
      </c>
      <c r="V18" s="197">
        <v>6.01</v>
      </c>
      <c r="W18" s="197">
        <v>17.66</v>
      </c>
      <c r="X18" s="197">
        <v>62.18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75.209999999999994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491.69</v>
      </c>
      <c r="L19" s="197">
        <v>9.0399999999999991</v>
      </c>
      <c r="M19" s="197">
        <v>61.2</v>
      </c>
      <c r="N19" s="197">
        <v>49.79</v>
      </c>
      <c r="O19" s="197">
        <v>70.33</v>
      </c>
      <c r="P19" s="197">
        <v>19.2</v>
      </c>
      <c r="Q19" s="197">
        <v>8.42</v>
      </c>
      <c r="R19" s="197">
        <v>17.87</v>
      </c>
      <c r="S19" s="197">
        <v>11.12</v>
      </c>
      <c r="T19" s="197">
        <v>0</v>
      </c>
      <c r="U19" s="197">
        <v>48.69</v>
      </c>
      <c r="V19" s="197">
        <v>6.01</v>
      </c>
      <c r="W19" s="197">
        <v>17.649999999999999</v>
      </c>
      <c r="X19" s="197">
        <v>62.18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75.209999999999994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117.3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491.69</v>
      </c>
      <c r="L20" s="197">
        <v>8.7200000000000006</v>
      </c>
      <c r="M20" s="197">
        <v>61.2</v>
      </c>
      <c r="N20" s="197">
        <v>49.79</v>
      </c>
      <c r="O20" s="197">
        <v>70.33</v>
      </c>
      <c r="P20" s="197">
        <v>19.2</v>
      </c>
      <c r="Q20" s="197">
        <v>8.43</v>
      </c>
      <c r="R20" s="197">
        <v>17.87</v>
      </c>
      <c r="S20" s="197">
        <v>11.12</v>
      </c>
      <c r="T20" s="197">
        <v>0</v>
      </c>
      <c r="U20" s="197">
        <v>48.69</v>
      </c>
      <c r="V20" s="197">
        <v>6.01</v>
      </c>
      <c r="W20" s="197">
        <v>17.649999999999999</v>
      </c>
      <c r="X20" s="197">
        <v>62.18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75.209999999999994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117.3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491.69</v>
      </c>
      <c r="L21" s="197">
        <v>9.0399999999999991</v>
      </c>
      <c r="M21" s="197">
        <v>61.2</v>
      </c>
      <c r="N21" s="197">
        <v>49.79</v>
      </c>
      <c r="O21" s="197">
        <v>70.33</v>
      </c>
      <c r="P21" s="197">
        <v>19.47</v>
      </c>
      <c r="Q21" s="197">
        <v>8.43</v>
      </c>
      <c r="R21" s="197">
        <v>17.87</v>
      </c>
      <c r="S21" s="197">
        <v>11.12</v>
      </c>
      <c r="T21" s="197">
        <v>0</v>
      </c>
      <c r="U21" s="197">
        <v>48.69</v>
      </c>
      <c r="V21" s="197">
        <v>6.01</v>
      </c>
      <c r="W21" s="197">
        <v>18.420000000000002</v>
      </c>
      <c r="X21" s="197">
        <v>62.18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75.209999999999994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491.69</v>
      </c>
      <c r="L22" s="197">
        <v>9.0399999999999991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8.43</v>
      </c>
      <c r="R22" s="197">
        <v>17.87</v>
      </c>
      <c r="S22" s="197">
        <v>11.12</v>
      </c>
      <c r="T22" s="197">
        <v>0</v>
      </c>
      <c r="U22" s="197">
        <v>48.69</v>
      </c>
      <c r="V22" s="197">
        <v>6.01</v>
      </c>
      <c r="W22" s="197">
        <v>18.420000000000002</v>
      </c>
      <c r="X22" s="197">
        <v>62.18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75.209999999999994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491.69</v>
      </c>
      <c r="L23" s="197">
        <v>9.0399999999999991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8.43</v>
      </c>
      <c r="R23" s="197">
        <v>17.87</v>
      </c>
      <c r="S23" s="197">
        <v>11.12</v>
      </c>
      <c r="T23" s="197">
        <v>0</v>
      </c>
      <c r="U23" s="197">
        <v>48.69</v>
      </c>
      <c r="V23" s="197">
        <v>6.01</v>
      </c>
      <c r="W23" s="197">
        <v>18.420000000000002</v>
      </c>
      <c r="X23" s="197">
        <v>62.18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75.209999999999994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491.69</v>
      </c>
      <c r="L24" s="197">
        <v>9.0399999999999991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8.43</v>
      </c>
      <c r="R24" s="197">
        <v>17.87</v>
      </c>
      <c r="S24" s="197">
        <v>11.12</v>
      </c>
      <c r="T24" s="197">
        <v>0</v>
      </c>
      <c r="U24" s="197">
        <v>48.69</v>
      </c>
      <c r="V24" s="197">
        <v>6.01</v>
      </c>
      <c r="W24" s="197">
        <v>18.420000000000002</v>
      </c>
      <c r="X24" s="197">
        <v>62.18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75.209999999999994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491.69</v>
      </c>
      <c r="L25" s="197">
        <v>9.0399999999999991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8.43</v>
      </c>
      <c r="R25" s="197">
        <v>17.87</v>
      </c>
      <c r="S25" s="197">
        <v>11.12</v>
      </c>
      <c r="T25" s="197">
        <v>0</v>
      </c>
      <c r="U25" s="197">
        <v>48.69</v>
      </c>
      <c r="V25" s="197">
        <v>6.1</v>
      </c>
      <c r="W25" s="197">
        <v>18.420000000000002</v>
      </c>
      <c r="X25" s="197">
        <v>62.18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75.209999999999994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491.69</v>
      </c>
      <c r="L26" s="197">
        <v>9.0399999999999991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8.43</v>
      </c>
      <c r="R26" s="197">
        <v>17.87</v>
      </c>
      <c r="S26" s="197">
        <v>11.12</v>
      </c>
      <c r="T26" s="197">
        <v>0</v>
      </c>
      <c r="U26" s="197">
        <v>48.69</v>
      </c>
      <c r="V26" s="197">
        <v>6.22</v>
      </c>
      <c r="W26" s="197">
        <v>18.420000000000002</v>
      </c>
      <c r="X26" s="197">
        <v>62.18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75.209999999999994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491.69</v>
      </c>
      <c r="L27" s="197">
        <v>9.0399999999999991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8.43</v>
      </c>
      <c r="R27" s="197">
        <v>17.87</v>
      </c>
      <c r="S27" s="197">
        <v>11.12</v>
      </c>
      <c r="T27" s="197">
        <v>0</v>
      </c>
      <c r="U27" s="197">
        <v>48.69</v>
      </c>
      <c r="V27" s="197">
        <v>6.22</v>
      </c>
      <c r="W27" s="197">
        <v>18.420000000000002</v>
      </c>
      <c r="X27" s="197">
        <v>62.18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75.209999999999994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32.32</v>
      </c>
      <c r="AR27" s="197">
        <v>7.58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491.69</v>
      </c>
      <c r="L28" s="197">
        <v>9.0399999999999991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8.43</v>
      </c>
      <c r="R28" s="197">
        <v>17.87</v>
      </c>
      <c r="S28" s="197">
        <v>11.12</v>
      </c>
      <c r="T28" s="197">
        <v>0</v>
      </c>
      <c r="U28" s="197">
        <v>48.69</v>
      </c>
      <c r="V28" s="197">
        <v>6.22</v>
      </c>
      <c r="W28" s="197">
        <v>18.420000000000002</v>
      </c>
      <c r="X28" s="197">
        <v>62.18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75.209999999999994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32.32</v>
      </c>
      <c r="AR28" s="197">
        <v>17.04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491.69</v>
      </c>
      <c r="L29" s="197">
        <v>9.0399999999999991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8.43</v>
      </c>
      <c r="R29" s="197">
        <v>17.87</v>
      </c>
      <c r="S29" s="197">
        <v>11.12</v>
      </c>
      <c r="T29" s="197">
        <v>0</v>
      </c>
      <c r="U29" s="197">
        <v>48.69</v>
      </c>
      <c r="V29" s="197">
        <v>6.22</v>
      </c>
      <c r="W29" s="197">
        <v>18.420000000000002</v>
      </c>
      <c r="X29" s="197">
        <v>62.18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75.209999999999994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117.3</v>
      </c>
      <c r="AQ29" s="197">
        <v>32.32</v>
      </c>
      <c r="AR29" s="197">
        <v>28.06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491.69</v>
      </c>
      <c r="L30" s="197">
        <v>9.0399999999999991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8.43</v>
      </c>
      <c r="R30" s="197">
        <v>17.87</v>
      </c>
      <c r="S30" s="197">
        <v>11.12</v>
      </c>
      <c r="T30" s="197">
        <v>0</v>
      </c>
      <c r="U30" s="197">
        <v>48.69</v>
      </c>
      <c r="V30" s="197">
        <v>6.22</v>
      </c>
      <c r="W30" s="197">
        <v>18.420000000000002</v>
      </c>
      <c r="X30" s="197">
        <v>62.18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75.209999999999994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117.3</v>
      </c>
      <c r="AQ30" s="197">
        <v>32.32</v>
      </c>
      <c r="AR30" s="197">
        <v>36.06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491.69</v>
      </c>
      <c r="L31" s="197">
        <v>9.0399999999999991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8.43</v>
      </c>
      <c r="R31" s="197">
        <v>17.87</v>
      </c>
      <c r="S31" s="197">
        <v>11.12</v>
      </c>
      <c r="T31" s="197">
        <v>0</v>
      </c>
      <c r="U31" s="197">
        <v>48.69</v>
      </c>
      <c r="V31" s="197">
        <v>6.22</v>
      </c>
      <c r="W31" s="197">
        <v>18.420000000000002</v>
      </c>
      <c r="X31" s="197">
        <v>62.18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75.209999999999994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117.3</v>
      </c>
      <c r="AQ31" s="197">
        <v>32.32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491.69</v>
      </c>
      <c r="L32" s="197">
        <v>9.0399999999999991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8.43</v>
      </c>
      <c r="R32" s="197">
        <v>17.87</v>
      </c>
      <c r="S32" s="197">
        <v>11.12</v>
      </c>
      <c r="T32" s="197">
        <v>0</v>
      </c>
      <c r="U32" s="197">
        <v>48.69</v>
      </c>
      <c r="V32" s="197">
        <v>6.22</v>
      </c>
      <c r="W32" s="197">
        <v>18.420000000000002</v>
      </c>
      <c r="X32" s="197">
        <v>62.18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75.209999999999994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117.3</v>
      </c>
      <c r="AQ32" s="197">
        <v>32.32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491.69</v>
      </c>
      <c r="L33" s="197">
        <v>9.0399999999999991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8.67</v>
      </c>
      <c r="R33" s="197">
        <v>17.87</v>
      </c>
      <c r="S33" s="197">
        <v>11.12</v>
      </c>
      <c r="T33" s="197">
        <v>0</v>
      </c>
      <c r="U33" s="197">
        <v>48.69</v>
      </c>
      <c r="V33" s="197">
        <v>6.22</v>
      </c>
      <c r="W33" s="197">
        <v>18.420000000000002</v>
      </c>
      <c r="X33" s="197">
        <v>62.18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75.209999999999994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117.3</v>
      </c>
      <c r="AQ33" s="197">
        <v>32.32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491.69</v>
      </c>
      <c r="L34" s="197">
        <v>9.0399999999999991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8.67</v>
      </c>
      <c r="R34" s="197">
        <v>17.87</v>
      </c>
      <c r="S34" s="197">
        <v>11.12</v>
      </c>
      <c r="T34" s="197">
        <v>0</v>
      </c>
      <c r="U34" s="197">
        <v>48.69</v>
      </c>
      <c r="V34" s="197">
        <v>6.22</v>
      </c>
      <c r="W34" s="197">
        <v>18.420000000000002</v>
      </c>
      <c r="X34" s="197">
        <v>62.18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75.209999999999994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117.3</v>
      </c>
      <c r="AQ34" s="197">
        <v>32.32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491.69</v>
      </c>
      <c r="L35" s="197">
        <v>8.16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4.13</v>
      </c>
      <c r="R35" s="197">
        <v>18.62</v>
      </c>
      <c r="S35" s="197">
        <v>5.47</v>
      </c>
      <c r="T35" s="197">
        <v>0</v>
      </c>
      <c r="U35" s="197">
        <v>48.69</v>
      </c>
      <c r="V35" s="197">
        <v>6.22</v>
      </c>
      <c r="W35" s="197">
        <v>18.420000000000002</v>
      </c>
      <c r="X35" s="197">
        <v>62.18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75.209999999999994</v>
      </c>
      <c r="AF35" s="197">
        <v>0</v>
      </c>
      <c r="AG35" s="197">
        <v>0</v>
      </c>
      <c r="AH35" s="197">
        <v>0</v>
      </c>
      <c r="AI35" s="197">
        <v>81.96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117.3</v>
      </c>
      <c r="AQ35" s="197">
        <v>32.32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491.69</v>
      </c>
      <c r="L36" s="197">
        <v>3.84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4.13</v>
      </c>
      <c r="R36" s="197">
        <v>17.87</v>
      </c>
      <c r="S36" s="197">
        <v>5.47</v>
      </c>
      <c r="T36" s="197">
        <v>0</v>
      </c>
      <c r="U36" s="197">
        <v>48.69</v>
      </c>
      <c r="V36" s="197">
        <v>6.22</v>
      </c>
      <c r="W36" s="197">
        <v>18.420000000000002</v>
      </c>
      <c r="X36" s="197">
        <v>62.18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75.209999999999994</v>
      </c>
      <c r="AF36" s="197">
        <v>0</v>
      </c>
      <c r="AG36" s="197">
        <v>0</v>
      </c>
      <c r="AH36" s="197">
        <v>0</v>
      </c>
      <c r="AI36" s="197">
        <v>81.96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117.3</v>
      </c>
      <c r="AQ36" s="197">
        <v>32.32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427.07</v>
      </c>
      <c r="L37" s="197">
        <v>3.84</v>
      </c>
      <c r="M37" s="197">
        <v>61.2</v>
      </c>
      <c r="N37" s="197">
        <v>49.79</v>
      </c>
      <c r="O37" s="197">
        <v>70.33</v>
      </c>
      <c r="P37" s="197">
        <v>19.48</v>
      </c>
      <c r="Q37" s="197">
        <v>4.16</v>
      </c>
      <c r="R37" s="197">
        <v>17.87</v>
      </c>
      <c r="S37" s="197">
        <v>5.47</v>
      </c>
      <c r="T37" s="197">
        <v>0</v>
      </c>
      <c r="U37" s="197">
        <v>48.69</v>
      </c>
      <c r="V37" s="197">
        <v>6.22</v>
      </c>
      <c r="W37" s="197">
        <v>18.420000000000002</v>
      </c>
      <c r="X37" s="197">
        <v>62.18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75.209999999999994</v>
      </c>
      <c r="AF37" s="197">
        <v>0</v>
      </c>
      <c r="AG37" s="197">
        <v>0</v>
      </c>
      <c r="AH37" s="197">
        <v>0</v>
      </c>
      <c r="AI37" s="197">
        <v>81.96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117.3</v>
      </c>
      <c r="AQ37" s="197">
        <v>32.32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383.88</v>
      </c>
      <c r="L38" s="197">
        <v>3.84</v>
      </c>
      <c r="M38" s="197">
        <v>61.2</v>
      </c>
      <c r="N38" s="197">
        <v>49.79</v>
      </c>
      <c r="O38" s="197">
        <v>70.33</v>
      </c>
      <c r="P38" s="197">
        <v>19.48</v>
      </c>
      <c r="Q38" s="197">
        <v>4.16</v>
      </c>
      <c r="R38" s="197">
        <v>17.87</v>
      </c>
      <c r="S38" s="197">
        <v>5.47</v>
      </c>
      <c r="T38" s="197">
        <v>0</v>
      </c>
      <c r="U38" s="197">
        <v>48.69</v>
      </c>
      <c r="V38" s="197">
        <v>6.22</v>
      </c>
      <c r="W38" s="197">
        <v>18.420000000000002</v>
      </c>
      <c r="X38" s="197">
        <v>62.18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75.209999999999994</v>
      </c>
      <c r="AF38" s="197">
        <v>0</v>
      </c>
      <c r="AG38" s="197">
        <v>0</v>
      </c>
      <c r="AH38" s="197">
        <v>0</v>
      </c>
      <c r="AI38" s="197">
        <v>81.96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117.3</v>
      </c>
      <c r="AQ38" s="197">
        <v>32.32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364.31</v>
      </c>
      <c r="L39" s="197">
        <v>3.84</v>
      </c>
      <c r="M39" s="197">
        <v>61.2</v>
      </c>
      <c r="N39" s="197">
        <v>49.79</v>
      </c>
      <c r="O39" s="197">
        <v>70.33</v>
      </c>
      <c r="P39" s="197">
        <v>19.48</v>
      </c>
      <c r="Q39" s="197">
        <v>4</v>
      </c>
      <c r="R39" s="197">
        <v>17.87</v>
      </c>
      <c r="S39" s="197">
        <v>5.47</v>
      </c>
      <c r="T39" s="197">
        <v>0</v>
      </c>
      <c r="U39" s="197">
        <v>48.69</v>
      </c>
      <c r="V39" s="197">
        <v>6.22</v>
      </c>
      <c r="W39" s="197">
        <v>18.420000000000002</v>
      </c>
      <c r="X39" s="197">
        <v>62.18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75.209999999999994</v>
      </c>
      <c r="AF39" s="197">
        <v>0</v>
      </c>
      <c r="AG39" s="197">
        <v>0</v>
      </c>
      <c r="AH39" s="197">
        <v>0</v>
      </c>
      <c r="AI39" s="197">
        <v>83.76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117.3</v>
      </c>
      <c r="AQ39" s="197">
        <v>32.32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344.43</v>
      </c>
      <c r="L40" s="197">
        <v>3.84</v>
      </c>
      <c r="M40" s="197">
        <v>61.2</v>
      </c>
      <c r="N40" s="197">
        <v>49.79</v>
      </c>
      <c r="O40" s="197">
        <v>70.33</v>
      </c>
      <c r="P40" s="197">
        <v>19.48</v>
      </c>
      <c r="Q40" s="197">
        <v>4.16</v>
      </c>
      <c r="R40" s="197">
        <v>17.87</v>
      </c>
      <c r="S40" s="197">
        <v>5.47</v>
      </c>
      <c r="T40" s="197">
        <v>0</v>
      </c>
      <c r="U40" s="197">
        <v>48.69</v>
      </c>
      <c r="V40" s="197">
        <v>6.22</v>
      </c>
      <c r="W40" s="197">
        <v>18.420000000000002</v>
      </c>
      <c r="X40" s="197">
        <v>62.18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75.209999999999994</v>
      </c>
      <c r="AF40" s="197">
        <v>0</v>
      </c>
      <c r="AG40" s="197">
        <v>0</v>
      </c>
      <c r="AH40" s="197">
        <v>0</v>
      </c>
      <c r="AI40" s="197">
        <v>83.76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117.3</v>
      </c>
      <c r="AQ40" s="197">
        <v>32.32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383.88</v>
      </c>
      <c r="L41" s="197">
        <v>3.84</v>
      </c>
      <c r="M41" s="197">
        <v>61.2</v>
      </c>
      <c r="N41" s="197">
        <v>49.79</v>
      </c>
      <c r="O41" s="197">
        <v>70.33</v>
      </c>
      <c r="P41" s="197">
        <v>19.48</v>
      </c>
      <c r="Q41" s="197">
        <v>4.13</v>
      </c>
      <c r="R41" s="197">
        <v>17.87</v>
      </c>
      <c r="S41" s="197">
        <v>5.47</v>
      </c>
      <c r="T41" s="197">
        <v>0</v>
      </c>
      <c r="U41" s="197">
        <v>48.69</v>
      </c>
      <c r="V41" s="197">
        <v>6.01</v>
      </c>
      <c r="W41" s="197">
        <v>18.420000000000002</v>
      </c>
      <c r="X41" s="197">
        <v>62.18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75.209999999999994</v>
      </c>
      <c r="AF41" s="197">
        <v>0</v>
      </c>
      <c r="AG41" s="197">
        <v>0</v>
      </c>
      <c r="AH41" s="197">
        <v>0</v>
      </c>
      <c r="AI41" s="197">
        <v>83.76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117.3</v>
      </c>
      <c r="AQ41" s="197">
        <v>32.32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383.88</v>
      </c>
      <c r="L42" s="197">
        <v>3.84</v>
      </c>
      <c r="M42" s="197">
        <v>61.2</v>
      </c>
      <c r="N42" s="197">
        <v>49.79</v>
      </c>
      <c r="O42" s="197">
        <v>70.33</v>
      </c>
      <c r="P42" s="197">
        <v>19.48</v>
      </c>
      <c r="Q42" s="197">
        <v>4.13</v>
      </c>
      <c r="R42" s="197">
        <v>17.87</v>
      </c>
      <c r="S42" s="197">
        <v>5.47</v>
      </c>
      <c r="T42" s="197">
        <v>0</v>
      </c>
      <c r="U42" s="197">
        <v>48.69</v>
      </c>
      <c r="V42" s="197">
        <v>6.01</v>
      </c>
      <c r="W42" s="197">
        <v>18.420000000000002</v>
      </c>
      <c r="X42" s="197">
        <v>62.18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75.209999999999994</v>
      </c>
      <c r="AF42" s="197">
        <v>0</v>
      </c>
      <c r="AG42" s="197">
        <v>0</v>
      </c>
      <c r="AH42" s="197">
        <v>0</v>
      </c>
      <c r="AI42" s="197">
        <v>83.76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117.3</v>
      </c>
      <c r="AQ42" s="197">
        <v>32.32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383.88</v>
      </c>
      <c r="L43" s="197">
        <v>3.84</v>
      </c>
      <c r="M43" s="197">
        <v>61.2</v>
      </c>
      <c r="N43" s="197">
        <v>49.79</v>
      </c>
      <c r="O43" s="197">
        <v>70.33</v>
      </c>
      <c r="P43" s="197">
        <v>19.48</v>
      </c>
      <c r="Q43" s="197">
        <v>3.84</v>
      </c>
      <c r="R43" s="197">
        <v>17.87</v>
      </c>
      <c r="S43" s="197">
        <v>4.99</v>
      </c>
      <c r="T43" s="197">
        <v>0</v>
      </c>
      <c r="U43" s="197">
        <v>48.83</v>
      </c>
      <c r="V43" s="197">
        <v>6.01</v>
      </c>
      <c r="W43" s="197">
        <v>18.420000000000002</v>
      </c>
      <c r="X43" s="197">
        <v>62.18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75.209999999999994</v>
      </c>
      <c r="AF43" s="197">
        <v>0</v>
      </c>
      <c r="AG43" s="197">
        <v>0</v>
      </c>
      <c r="AH43" s="197">
        <v>0</v>
      </c>
      <c r="AI43" s="197">
        <v>83.76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117.3</v>
      </c>
      <c r="AQ43" s="197">
        <v>32.32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383.88</v>
      </c>
      <c r="L44" s="197">
        <v>3.84</v>
      </c>
      <c r="M44" s="197">
        <v>61.2</v>
      </c>
      <c r="N44" s="197">
        <v>49.79</v>
      </c>
      <c r="O44" s="197">
        <v>70.33</v>
      </c>
      <c r="P44" s="197">
        <v>19.48</v>
      </c>
      <c r="Q44" s="197">
        <v>3.84</v>
      </c>
      <c r="R44" s="197">
        <v>17.87</v>
      </c>
      <c r="S44" s="197">
        <v>4.99</v>
      </c>
      <c r="T44" s="197">
        <v>0</v>
      </c>
      <c r="U44" s="197">
        <v>48.84</v>
      </c>
      <c r="V44" s="197">
        <v>6.01</v>
      </c>
      <c r="W44" s="197">
        <v>18.420000000000002</v>
      </c>
      <c r="X44" s="197">
        <v>62.18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75.209999999999994</v>
      </c>
      <c r="AF44" s="197">
        <v>0</v>
      </c>
      <c r="AG44" s="197">
        <v>0</v>
      </c>
      <c r="AH44" s="197">
        <v>0</v>
      </c>
      <c r="AI44" s="197">
        <v>83.76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117.3</v>
      </c>
      <c r="AQ44" s="197">
        <v>32.32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383.88</v>
      </c>
      <c r="L45" s="197">
        <v>3.84</v>
      </c>
      <c r="M45" s="197">
        <v>61.2</v>
      </c>
      <c r="N45" s="197">
        <v>49.79</v>
      </c>
      <c r="O45" s="197">
        <v>70.33</v>
      </c>
      <c r="P45" s="197">
        <v>19.48</v>
      </c>
      <c r="Q45" s="197">
        <v>3.84</v>
      </c>
      <c r="R45" s="197">
        <v>17.87</v>
      </c>
      <c r="S45" s="197">
        <v>4.99</v>
      </c>
      <c r="T45" s="197">
        <v>0</v>
      </c>
      <c r="U45" s="197">
        <v>48.84</v>
      </c>
      <c r="V45" s="197">
        <v>6.01</v>
      </c>
      <c r="W45" s="197">
        <v>18.420000000000002</v>
      </c>
      <c r="X45" s="197">
        <v>62.18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75.209999999999994</v>
      </c>
      <c r="AF45" s="197">
        <v>0</v>
      </c>
      <c r="AG45" s="197">
        <v>0</v>
      </c>
      <c r="AH45" s="197">
        <v>0</v>
      </c>
      <c r="AI45" s="197">
        <v>83.76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117.3</v>
      </c>
      <c r="AQ45" s="197">
        <v>32.32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431.87</v>
      </c>
      <c r="L46" s="197">
        <v>3.84</v>
      </c>
      <c r="M46" s="197">
        <v>61.2</v>
      </c>
      <c r="N46" s="197">
        <v>49.79</v>
      </c>
      <c r="O46" s="197">
        <v>70.33</v>
      </c>
      <c r="P46" s="197">
        <v>19.48</v>
      </c>
      <c r="Q46" s="197">
        <v>3.84</v>
      </c>
      <c r="R46" s="197">
        <v>17.87</v>
      </c>
      <c r="S46" s="197">
        <v>4.99</v>
      </c>
      <c r="T46" s="197">
        <v>0</v>
      </c>
      <c r="U46" s="197">
        <v>48.84</v>
      </c>
      <c r="V46" s="197">
        <v>6.01</v>
      </c>
      <c r="W46" s="197">
        <v>18.420000000000002</v>
      </c>
      <c r="X46" s="197">
        <v>62.18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75.209999999999994</v>
      </c>
      <c r="AF46" s="197">
        <v>0</v>
      </c>
      <c r="AG46" s="197">
        <v>0</v>
      </c>
      <c r="AH46" s="197">
        <v>0</v>
      </c>
      <c r="AI46" s="197">
        <v>83.76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117.3</v>
      </c>
      <c r="AQ46" s="197">
        <v>32.32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491.69</v>
      </c>
      <c r="L47" s="197">
        <v>9.0399999999999991</v>
      </c>
      <c r="M47" s="197">
        <v>61.2</v>
      </c>
      <c r="N47" s="197">
        <v>49.79</v>
      </c>
      <c r="O47" s="197">
        <v>70.33</v>
      </c>
      <c r="P47" s="197">
        <v>19.48</v>
      </c>
      <c r="Q47" s="197">
        <v>8.67</v>
      </c>
      <c r="R47" s="197">
        <v>17.87</v>
      </c>
      <c r="S47" s="197">
        <v>11.12</v>
      </c>
      <c r="T47" s="197">
        <v>0</v>
      </c>
      <c r="U47" s="197">
        <v>48.84</v>
      </c>
      <c r="V47" s="197">
        <v>6.01</v>
      </c>
      <c r="W47" s="197">
        <v>18.420000000000002</v>
      </c>
      <c r="X47" s="197">
        <v>62.18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75.209999999999994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117.3</v>
      </c>
      <c r="AQ47" s="197">
        <v>32.32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491.69</v>
      </c>
      <c r="L48" s="197">
        <v>9.0399999999999991</v>
      </c>
      <c r="M48" s="197">
        <v>61.2</v>
      </c>
      <c r="N48" s="197">
        <v>49.79</v>
      </c>
      <c r="O48" s="197">
        <v>70.33</v>
      </c>
      <c r="P48" s="197">
        <v>19.48</v>
      </c>
      <c r="Q48" s="197">
        <v>8.67</v>
      </c>
      <c r="R48" s="197">
        <v>17.87</v>
      </c>
      <c r="S48" s="197">
        <v>11.12</v>
      </c>
      <c r="T48" s="197">
        <v>0</v>
      </c>
      <c r="U48" s="197">
        <v>48.84</v>
      </c>
      <c r="V48" s="197">
        <v>6.01</v>
      </c>
      <c r="W48" s="197">
        <v>18.420000000000002</v>
      </c>
      <c r="X48" s="197">
        <v>62.18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70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117.3</v>
      </c>
      <c r="AQ48" s="197">
        <v>32.32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491.69</v>
      </c>
      <c r="L49" s="197">
        <v>9.0399999999999991</v>
      </c>
      <c r="M49" s="197">
        <v>61.2</v>
      </c>
      <c r="N49" s="197">
        <v>49.79</v>
      </c>
      <c r="O49" s="197">
        <v>70.33</v>
      </c>
      <c r="P49" s="197">
        <v>19.48</v>
      </c>
      <c r="Q49" s="197">
        <v>8.67</v>
      </c>
      <c r="R49" s="197">
        <v>17.87</v>
      </c>
      <c r="S49" s="197">
        <v>11.12</v>
      </c>
      <c r="T49" s="197">
        <v>0</v>
      </c>
      <c r="U49" s="197">
        <v>48.84</v>
      </c>
      <c r="V49" s="197">
        <v>6.01</v>
      </c>
      <c r="W49" s="197">
        <v>18.420000000000002</v>
      </c>
      <c r="X49" s="197">
        <v>62.18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70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117.3</v>
      </c>
      <c r="AQ49" s="197">
        <v>32.32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491.69</v>
      </c>
      <c r="L50" s="197">
        <v>9.0399999999999991</v>
      </c>
      <c r="M50" s="197">
        <v>61.2</v>
      </c>
      <c r="N50" s="197">
        <v>49.79</v>
      </c>
      <c r="O50" s="197">
        <v>70.33</v>
      </c>
      <c r="P50" s="197">
        <v>19.48</v>
      </c>
      <c r="Q50" s="197">
        <v>8.67</v>
      </c>
      <c r="R50" s="197">
        <v>17.87</v>
      </c>
      <c r="S50" s="197">
        <v>11.12</v>
      </c>
      <c r="T50" s="197">
        <v>0</v>
      </c>
      <c r="U50" s="197">
        <v>48.84</v>
      </c>
      <c r="V50" s="197">
        <v>6.01</v>
      </c>
      <c r="W50" s="197">
        <v>18.420000000000002</v>
      </c>
      <c r="X50" s="197">
        <v>62.18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70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117.3</v>
      </c>
      <c r="AQ50" s="197">
        <v>32.32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491.69</v>
      </c>
      <c r="L51" s="197">
        <v>9.0399999999999991</v>
      </c>
      <c r="M51" s="197">
        <v>61.2</v>
      </c>
      <c r="N51" s="197">
        <v>49.79</v>
      </c>
      <c r="O51" s="197">
        <v>70.33</v>
      </c>
      <c r="P51" s="197">
        <v>19.48</v>
      </c>
      <c r="Q51" s="197">
        <v>8.67</v>
      </c>
      <c r="R51" s="197">
        <v>17.87</v>
      </c>
      <c r="S51" s="197">
        <v>11.12</v>
      </c>
      <c r="T51" s="197">
        <v>0</v>
      </c>
      <c r="U51" s="197">
        <v>49</v>
      </c>
      <c r="V51" s="197">
        <v>6.01</v>
      </c>
      <c r="W51" s="197">
        <v>18.420000000000002</v>
      </c>
      <c r="X51" s="197">
        <v>62.18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75.209999999999994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117.3</v>
      </c>
      <c r="AQ51" s="197">
        <v>32.32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491.69</v>
      </c>
      <c r="L52" s="197">
        <v>9.0399999999999991</v>
      </c>
      <c r="M52" s="197">
        <v>61.2</v>
      </c>
      <c r="N52" s="197">
        <v>49.79</v>
      </c>
      <c r="O52" s="197">
        <v>70.33</v>
      </c>
      <c r="P52" s="197">
        <v>19.48</v>
      </c>
      <c r="Q52" s="197">
        <v>8.67</v>
      </c>
      <c r="R52" s="197">
        <v>17.87</v>
      </c>
      <c r="S52" s="197">
        <v>11.12</v>
      </c>
      <c r="T52" s="197">
        <v>0</v>
      </c>
      <c r="U52" s="197">
        <v>49</v>
      </c>
      <c r="V52" s="197">
        <v>6.01</v>
      </c>
      <c r="W52" s="197">
        <v>18.420000000000002</v>
      </c>
      <c r="X52" s="197">
        <v>62.18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75.209999999999994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</v>
      </c>
      <c r="AQ52" s="197">
        <v>32.32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491.69</v>
      </c>
      <c r="L53" s="197">
        <v>9.0399999999999991</v>
      </c>
      <c r="M53" s="197">
        <v>61.2</v>
      </c>
      <c r="N53" s="197">
        <v>49.79</v>
      </c>
      <c r="O53" s="197">
        <v>70.33</v>
      </c>
      <c r="P53" s="197">
        <v>19.48</v>
      </c>
      <c r="Q53" s="197">
        <v>8.67</v>
      </c>
      <c r="R53" s="197">
        <v>17.87</v>
      </c>
      <c r="S53" s="197">
        <v>11.12</v>
      </c>
      <c r="T53" s="197">
        <v>0</v>
      </c>
      <c r="U53" s="197">
        <v>49</v>
      </c>
      <c r="V53" s="197">
        <v>6.01</v>
      </c>
      <c r="W53" s="197">
        <v>18.420000000000002</v>
      </c>
      <c r="X53" s="197">
        <v>62.18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75.209999999999994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491.69</v>
      </c>
      <c r="L54" s="197">
        <v>9.0399999999999991</v>
      </c>
      <c r="M54" s="197">
        <v>61.2</v>
      </c>
      <c r="N54" s="197">
        <v>49.79</v>
      </c>
      <c r="O54" s="197">
        <v>70.33</v>
      </c>
      <c r="P54" s="197">
        <v>19.48</v>
      </c>
      <c r="Q54" s="197">
        <v>8.67</v>
      </c>
      <c r="R54" s="197">
        <v>17.87</v>
      </c>
      <c r="S54" s="197">
        <v>11.12</v>
      </c>
      <c r="T54" s="197">
        <v>0</v>
      </c>
      <c r="U54" s="197">
        <v>49</v>
      </c>
      <c r="V54" s="197">
        <v>6.01</v>
      </c>
      <c r="W54" s="197">
        <v>18.420000000000002</v>
      </c>
      <c r="X54" s="197">
        <v>62.18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75.209999999999994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491.69</v>
      </c>
      <c r="L55" s="197">
        <v>9.42</v>
      </c>
      <c r="M55" s="197">
        <v>61.2</v>
      </c>
      <c r="N55" s="197">
        <v>49.79</v>
      </c>
      <c r="O55" s="197">
        <v>70.33</v>
      </c>
      <c r="P55" s="197">
        <v>19.48</v>
      </c>
      <c r="Q55" s="197">
        <v>8.67</v>
      </c>
      <c r="R55" s="197">
        <v>17.87</v>
      </c>
      <c r="S55" s="197">
        <v>11.12</v>
      </c>
      <c r="T55" s="197">
        <v>0</v>
      </c>
      <c r="U55" s="197">
        <v>49</v>
      </c>
      <c r="V55" s="197">
        <v>6.01</v>
      </c>
      <c r="W55" s="197">
        <v>18.420000000000002</v>
      </c>
      <c r="X55" s="197">
        <v>62.18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75.209999999999994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491.69</v>
      </c>
      <c r="L56" s="197">
        <v>9.0399999999999991</v>
      </c>
      <c r="M56" s="197">
        <v>61.2</v>
      </c>
      <c r="N56" s="197">
        <v>49.79</v>
      </c>
      <c r="O56" s="197">
        <v>70.33</v>
      </c>
      <c r="P56" s="197">
        <v>19.48</v>
      </c>
      <c r="Q56" s="197">
        <v>8.67</v>
      </c>
      <c r="R56" s="197">
        <v>17.87</v>
      </c>
      <c r="S56" s="197">
        <v>11.12</v>
      </c>
      <c r="T56" s="197">
        <v>0</v>
      </c>
      <c r="U56" s="197">
        <v>49</v>
      </c>
      <c r="V56" s="197">
        <v>6.01</v>
      </c>
      <c r="W56" s="197">
        <v>18.420000000000002</v>
      </c>
      <c r="X56" s="197">
        <v>62.18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75.209999999999994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491.69</v>
      </c>
      <c r="L57" s="197">
        <v>8.02</v>
      </c>
      <c r="M57" s="197">
        <v>61.2</v>
      </c>
      <c r="N57" s="197">
        <v>49.79</v>
      </c>
      <c r="O57" s="197">
        <v>70.33</v>
      </c>
      <c r="P57" s="197">
        <v>19.48</v>
      </c>
      <c r="Q57" s="197">
        <v>8.67</v>
      </c>
      <c r="R57" s="197">
        <v>17.34</v>
      </c>
      <c r="S57" s="197">
        <v>11.12</v>
      </c>
      <c r="T57" s="197">
        <v>0</v>
      </c>
      <c r="U57" s="197">
        <v>49.3</v>
      </c>
      <c r="V57" s="197">
        <v>6.01</v>
      </c>
      <c r="W57" s="197">
        <v>18.420000000000002</v>
      </c>
      <c r="X57" s="197">
        <v>62.18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75.209999999999994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</v>
      </c>
      <c r="AQ57" s="197">
        <v>32.32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491.69</v>
      </c>
      <c r="L58" s="197">
        <v>8.41</v>
      </c>
      <c r="M58" s="197">
        <v>61.2</v>
      </c>
      <c r="N58" s="197">
        <v>49.79</v>
      </c>
      <c r="O58" s="197">
        <v>70.33</v>
      </c>
      <c r="P58" s="197">
        <v>19.48</v>
      </c>
      <c r="Q58" s="197">
        <v>8.67</v>
      </c>
      <c r="R58" s="197">
        <v>17.87</v>
      </c>
      <c r="S58" s="197">
        <v>11.12</v>
      </c>
      <c r="T58" s="197">
        <v>0</v>
      </c>
      <c r="U58" s="197">
        <v>49.32</v>
      </c>
      <c r="V58" s="197">
        <v>6.01</v>
      </c>
      <c r="W58" s="197">
        <v>18.420000000000002</v>
      </c>
      <c r="X58" s="197">
        <v>62.18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75.209999999999994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</v>
      </c>
      <c r="AQ58" s="197">
        <v>32.32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491.69</v>
      </c>
      <c r="L59" s="197">
        <v>8.82</v>
      </c>
      <c r="M59" s="197">
        <v>61.2</v>
      </c>
      <c r="N59" s="197">
        <v>49.79</v>
      </c>
      <c r="O59" s="197">
        <v>70.33</v>
      </c>
      <c r="P59" s="197">
        <v>19.48</v>
      </c>
      <c r="Q59" s="197">
        <v>8.67</v>
      </c>
      <c r="R59" s="197">
        <v>17.87</v>
      </c>
      <c r="S59" s="197">
        <v>11.12</v>
      </c>
      <c r="T59" s="197">
        <v>0</v>
      </c>
      <c r="U59" s="197">
        <v>49.32</v>
      </c>
      <c r="V59" s="197">
        <v>6.01</v>
      </c>
      <c r="W59" s="197">
        <v>18.420000000000002</v>
      </c>
      <c r="X59" s="197">
        <v>62.18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75.209999999999994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</v>
      </c>
      <c r="AQ59" s="197">
        <v>32.32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491.59</v>
      </c>
      <c r="L60" s="197">
        <v>9.0399999999999991</v>
      </c>
      <c r="M60" s="197">
        <v>61.2</v>
      </c>
      <c r="N60" s="197">
        <v>49.79</v>
      </c>
      <c r="O60" s="197">
        <v>70.33</v>
      </c>
      <c r="P60" s="197">
        <v>19.48</v>
      </c>
      <c r="Q60" s="197">
        <v>8.66</v>
      </c>
      <c r="R60" s="197">
        <v>17.87</v>
      </c>
      <c r="S60" s="197">
        <v>10.92</v>
      </c>
      <c r="T60" s="197">
        <v>0</v>
      </c>
      <c r="U60" s="197">
        <v>49.32</v>
      </c>
      <c r="V60" s="197">
        <v>6.01</v>
      </c>
      <c r="W60" s="197">
        <v>18.420000000000002</v>
      </c>
      <c r="X60" s="197">
        <v>62.18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75.209999999999994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491.69</v>
      </c>
      <c r="L61" s="197">
        <v>9.0399999999999991</v>
      </c>
      <c r="M61" s="197">
        <v>61.2</v>
      </c>
      <c r="N61" s="197">
        <v>49.79</v>
      </c>
      <c r="O61" s="197">
        <v>70.33</v>
      </c>
      <c r="P61" s="197">
        <v>19.48</v>
      </c>
      <c r="Q61" s="197">
        <v>8.66</v>
      </c>
      <c r="R61" s="197">
        <v>17.87</v>
      </c>
      <c r="S61" s="197">
        <v>11.12</v>
      </c>
      <c r="T61" s="197">
        <v>0</v>
      </c>
      <c r="U61" s="197">
        <v>49.48</v>
      </c>
      <c r="V61" s="197">
        <v>6.01</v>
      </c>
      <c r="W61" s="197">
        <v>18.420000000000002</v>
      </c>
      <c r="X61" s="197">
        <v>62.18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75.209999999999994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491.69</v>
      </c>
      <c r="L62" s="197">
        <v>9.0399999999999991</v>
      </c>
      <c r="M62" s="197">
        <v>61.2</v>
      </c>
      <c r="N62" s="197">
        <v>49.79</v>
      </c>
      <c r="O62" s="197">
        <v>70.33</v>
      </c>
      <c r="P62" s="197">
        <v>19.48</v>
      </c>
      <c r="Q62" s="197">
        <v>8.66</v>
      </c>
      <c r="R62" s="197">
        <v>17.87</v>
      </c>
      <c r="S62" s="197">
        <v>11.12</v>
      </c>
      <c r="T62" s="197">
        <v>0</v>
      </c>
      <c r="U62" s="197">
        <v>49.48</v>
      </c>
      <c r="V62" s="197">
        <v>6.01</v>
      </c>
      <c r="W62" s="197">
        <v>18.420000000000002</v>
      </c>
      <c r="X62" s="197">
        <v>62.18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75.209999999999994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491.69</v>
      </c>
      <c r="L63" s="197">
        <v>9.0399999999999991</v>
      </c>
      <c r="M63" s="197">
        <v>61.2</v>
      </c>
      <c r="N63" s="197">
        <v>49.79</v>
      </c>
      <c r="O63" s="197">
        <v>70.33</v>
      </c>
      <c r="P63" s="197">
        <v>19.48</v>
      </c>
      <c r="Q63" s="197">
        <v>8.66</v>
      </c>
      <c r="R63" s="197">
        <v>17.87</v>
      </c>
      <c r="S63" s="197">
        <v>11.12</v>
      </c>
      <c r="T63" s="197">
        <v>0</v>
      </c>
      <c r="U63" s="197">
        <v>49.48</v>
      </c>
      <c r="V63" s="197">
        <v>6.01</v>
      </c>
      <c r="W63" s="197">
        <v>18.170000000000002</v>
      </c>
      <c r="X63" s="197">
        <v>62.18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75.209999999999994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491.69</v>
      </c>
      <c r="L64" s="197">
        <v>9.0399999999999991</v>
      </c>
      <c r="M64" s="197">
        <v>61.2</v>
      </c>
      <c r="N64" s="197">
        <v>49.79</v>
      </c>
      <c r="O64" s="197">
        <v>70.33</v>
      </c>
      <c r="P64" s="197">
        <v>19.48</v>
      </c>
      <c r="Q64" s="197">
        <v>8.66</v>
      </c>
      <c r="R64" s="197">
        <v>17.87</v>
      </c>
      <c r="S64" s="197">
        <v>11.12</v>
      </c>
      <c r="T64" s="197">
        <v>0</v>
      </c>
      <c r="U64" s="197">
        <v>49.48</v>
      </c>
      <c r="V64" s="197">
        <v>6.01</v>
      </c>
      <c r="W64" s="197">
        <v>18.170000000000002</v>
      </c>
      <c r="X64" s="197">
        <v>62.18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75.209999999999994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491.69</v>
      </c>
      <c r="L65" s="197">
        <v>9.0399999999999991</v>
      </c>
      <c r="M65" s="197">
        <v>61.2</v>
      </c>
      <c r="N65" s="197">
        <v>49.79</v>
      </c>
      <c r="O65" s="197">
        <v>70.33</v>
      </c>
      <c r="P65" s="197">
        <v>19.48</v>
      </c>
      <c r="Q65" s="197">
        <v>8.66</v>
      </c>
      <c r="R65" s="197">
        <v>17.87</v>
      </c>
      <c r="S65" s="197">
        <v>11.12</v>
      </c>
      <c r="T65" s="197">
        <v>0</v>
      </c>
      <c r="U65" s="197">
        <v>49.48</v>
      </c>
      <c r="V65" s="197">
        <v>6.01</v>
      </c>
      <c r="W65" s="197">
        <v>18.170000000000002</v>
      </c>
      <c r="X65" s="197">
        <v>62.18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75.209999999999994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491.69</v>
      </c>
      <c r="L66" s="197">
        <v>9.0399999999999991</v>
      </c>
      <c r="M66" s="197">
        <v>61.2</v>
      </c>
      <c r="N66" s="197">
        <v>49.79</v>
      </c>
      <c r="O66" s="197">
        <v>70.33</v>
      </c>
      <c r="P66" s="197">
        <v>19.48</v>
      </c>
      <c r="Q66" s="197">
        <v>8.66</v>
      </c>
      <c r="R66" s="197">
        <v>17.87</v>
      </c>
      <c r="S66" s="197">
        <v>11.12</v>
      </c>
      <c r="T66" s="197">
        <v>0</v>
      </c>
      <c r="U66" s="197">
        <v>49.48</v>
      </c>
      <c r="V66" s="197">
        <v>6.01</v>
      </c>
      <c r="W66" s="197">
        <v>18.170000000000002</v>
      </c>
      <c r="X66" s="197">
        <v>62.18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75.209999999999994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491.69</v>
      </c>
      <c r="L67" s="197">
        <v>9.0399999999999991</v>
      </c>
      <c r="M67" s="197">
        <v>61.2</v>
      </c>
      <c r="N67" s="197">
        <v>49.79</v>
      </c>
      <c r="O67" s="197">
        <v>70.33</v>
      </c>
      <c r="P67" s="197">
        <v>19.48</v>
      </c>
      <c r="Q67" s="197">
        <v>8.66</v>
      </c>
      <c r="R67" s="197">
        <v>17.87</v>
      </c>
      <c r="S67" s="197">
        <v>11.12</v>
      </c>
      <c r="T67" s="197">
        <v>0</v>
      </c>
      <c r="U67" s="197">
        <v>49.48</v>
      </c>
      <c r="V67" s="197">
        <v>6.01</v>
      </c>
      <c r="W67" s="197">
        <v>18.170000000000002</v>
      </c>
      <c r="X67" s="197">
        <v>62.18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75.209999999999994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491.69</v>
      </c>
      <c r="L68" s="197">
        <v>9.0399999999999991</v>
      </c>
      <c r="M68" s="197">
        <v>61.2</v>
      </c>
      <c r="N68" s="197">
        <v>49.79</v>
      </c>
      <c r="O68" s="197">
        <v>70.33</v>
      </c>
      <c r="P68" s="197">
        <v>19.48</v>
      </c>
      <c r="Q68" s="197">
        <v>8.66</v>
      </c>
      <c r="R68" s="197">
        <v>17.87</v>
      </c>
      <c r="S68" s="197">
        <v>11.12</v>
      </c>
      <c r="T68" s="197">
        <v>0</v>
      </c>
      <c r="U68" s="197">
        <v>49.48</v>
      </c>
      <c r="V68" s="197">
        <v>6.01</v>
      </c>
      <c r="W68" s="197">
        <v>18.170000000000002</v>
      </c>
      <c r="X68" s="197">
        <v>62.18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75.209999999999994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491.69</v>
      </c>
      <c r="L69" s="197">
        <v>9.0399999999999991</v>
      </c>
      <c r="M69" s="197">
        <v>61.2</v>
      </c>
      <c r="N69" s="197">
        <v>49.79</v>
      </c>
      <c r="O69" s="197">
        <v>70.33</v>
      </c>
      <c r="P69" s="197">
        <v>19.48</v>
      </c>
      <c r="Q69" s="197">
        <v>8.51</v>
      </c>
      <c r="R69" s="197">
        <v>17.87</v>
      </c>
      <c r="S69" s="197">
        <v>11.12</v>
      </c>
      <c r="T69" s="197">
        <v>0</v>
      </c>
      <c r="U69" s="197">
        <v>49.48</v>
      </c>
      <c r="V69" s="197">
        <v>6.01</v>
      </c>
      <c r="W69" s="197">
        <v>18.170000000000002</v>
      </c>
      <c r="X69" s="197">
        <v>62.18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75.209999999999994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32.32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491.69</v>
      </c>
      <c r="L70" s="197">
        <v>9.0399999999999991</v>
      </c>
      <c r="M70" s="197">
        <v>61.2</v>
      </c>
      <c r="N70" s="197">
        <v>49.79</v>
      </c>
      <c r="O70" s="197">
        <v>70.33</v>
      </c>
      <c r="P70" s="197">
        <v>19.48</v>
      </c>
      <c r="Q70" s="197">
        <v>8.51</v>
      </c>
      <c r="R70" s="197">
        <v>17.87</v>
      </c>
      <c r="S70" s="197">
        <v>11.12</v>
      </c>
      <c r="T70" s="197">
        <v>0</v>
      </c>
      <c r="U70" s="197">
        <v>49.48</v>
      </c>
      <c r="V70" s="197">
        <v>6.01</v>
      </c>
      <c r="W70" s="197">
        <v>18.170000000000002</v>
      </c>
      <c r="X70" s="197">
        <v>62.18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75.209999999999994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32.32</v>
      </c>
      <c r="AR70" s="197">
        <v>43.92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491.69</v>
      </c>
      <c r="L71" s="197">
        <v>9.0399999999999991</v>
      </c>
      <c r="M71" s="197">
        <v>61.2</v>
      </c>
      <c r="N71" s="197">
        <v>49.79</v>
      </c>
      <c r="O71" s="197">
        <v>70.33</v>
      </c>
      <c r="P71" s="197">
        <v>19.48</v>
      </c>
      <c r="Q71" s="197">
        <v>8.51</v>
      </c>
      <c r="R71" s="197">
        <v>17.87</v>
      </c>
      <c r="S71" s="197">
        <v>11.12</v>
      </c>
      <c r="T71" s="197">
        <v>0</v>
      </c>
      <c r="U71" s="197">
        <v>49.48</v>
      </c>
      <c r="V71" s="197">
        <v>6.01</v>
      </c>
      <c r="W71" s="197">
        <v>18.170000000000002</v>
      </c>
      <c r="X71" s="197">
        <v>62.18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74.97</v>
      </c>
      <c r="AF71" s="197">
        <v>0</v>
      </c>
      <c r="AG71" s="197">
        <v>0</v>
      </c>
      <c r="AH71" s="197">
        <v>0</v>
      </c>
      <c r="AI71" s="197">
        <v>97.05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32.32</v>
      </c>
      <c r="AR71" s="197">
        <v>34.92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491.69</v>
      </c>
      <c r="L72" s="197">
        <v>9.0399999999999991</v>
      </c>
      <c r="M72" s="197">
        <v>61.2</v>
      </c>
      <c r="N72" s="197">
        <v>49.79</v>
      </c>
      <c r="O72" s="197">
        <v>70.33</v>
      </c>
      <c r="P72" s="197">
        <v>19.48</v>
      </c>
      <c r="Q72" s="197">
        <v>8.51</v>
      </c>
      <c r="R72" s="197">
        <v>17.87</v>
      </c>
      <c r="S72" s="197">
        <v>11.12</v>
      </c>
      <c r="T72" s="197">
        <v>0</v>
      </c>
      <c r="U72" s="197">
        <v>49.48</v>
      </c>
      <c r="V72" s="197">
        <v>6.01</v>
      </c>
      <c r="W72" s="197">
        <v>18.170000000000002</v>
      </c>
      <c r="X72" s="197">
        <v>62.18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74.97</v>
      </c>
      <c r="AF72" s="197">
        <v>0</v>
      </c>
      <c r="AG72" s="197">
        <v>0</v>
      </c>
      <c r="AH72" s="197">
        <v>0</v>
      </c>
      <c r="AI72" s="197">
        <v>97.05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23.53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491.69</v>
      </c>
      <c r="L73" s="197">
        <v>9.0399999999999991</v>
      </c>
      <c r="M73" s="197">
        <v>61.2</v>
      </c>
      <c r="N73" s="197">
        <v>49.79</v>
      </c>
      <c r="O73" s="197">
        <v>70.33</v>
      </c>
      <c r="P73" s="197">
        <v>19.48</v>
      </c>
      <c r="Q73" s="197">
        <v>8.51</v>
      </c>
      <c r="R73" s="197">
        <v>17.87</v>
      </c>
      <c r="S73" s="197">
        <v>11.12</v>
      </c>
      <c r="T73" s="197">
        <v>0</v>
      </c>
      <c r="U73" s="197">
        <v>49.48</v>
      </c>
      <c r="V73" s="197">
        <v>6.01</v>
      </c>
      <c r="W73" s="197">
        <v>17.649999999999999</v>
      </c>
      <c r="X73" s="197">
        <v>62.18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74.97</v>
      </c>
      <c r="AF73" s="197">
        <v>0</v>
      </c>
      <c r="AG73" s="197">
        <v>0</v>
      </c>
      <c r="AH73" s="197">
        <v>0</v>
      </c>
      <c r="AI73" s="197">
        <v>97.05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117.3</v>
      </c>
      <c r="AQ73" s="197">
        <v>32.32</v>
      </c>
      <c r="AR73" s="197">
        <v>14.8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491.69</v>
      </c>
      <c r="L74" s="197">
        <v>9.0399999999999991</v>
      </c>
      <c r="M74" s="197">
        <v>61.2</v>
      </c>
      <c r="N74" s="197">
        <v>49.79</v>
      </c>
      <c r="O74" s="197">
        <v>70.33</v>
      </c>
      <c r="P74" s="197">
        <v>19.48</v>
      </c>
      <c r="Q74" s="197">
        <v>8.51</v>
      </c>
      <c r="R74" s="197">
        <v>17.87</v>
      </c>
      <c r="S74" s="197">
        <v>11.12</v>
      </c>
      <c r="T74" s="197">
        <v>0</v>
      </c>
      <c r="U74" s="197">
        <v>49.48</v>
      </c>
      <c r="V74" s="197">
        <v>6.01</v>
      </c>
      <c r="W74" s="197">
        <v>17.649999999999999</v>
      </c>
      <c r="X74" s="197">
        <v>62.18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74.97</v>
      </c>
      <c r="AF74" s="197">
        <v>0</v>
      </c>
      <c r="AG74" s="197">
        <v>0</v>
      </c>
      <c r="AH74" s="197">
        <v>0</v>
      </c>
      <c r="AI74" s="197">
        <v>97.05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117.3</v>
      </c>
      <c r="AQ74" s="197">
        <v>32.32</v>
      </c>
      <c r="AR74" s="197">
        <v>5.69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491.69</v>
      </c>
      <c r="L75" s="197">
        <v>9.0399999999999991</v>
      </c>
      <c r="M75" s="197">
        <v>61.2</v>
      </c>
      <c r="N75" s="197">
        <v>49.79</v>
      </c>
      <c r="O75" s="197">
        <v>70.33</v>
      </c>
      <c r="P75" s="197">
        <v>19.48</v>
      </c>
      <c r="Q75" s="197">
        <v>8.1999999999999993</v>
      </c>
      <c r="R75" s="197">
        <v>17.87</v>
      </c>
      <c r="S75" s="197">
        <v>11.12</v>
      </c>
      <c r="T75" s="197">
        <v>0</v>
      </c>
      <c r="U75" s="197">
        <v>49.48</v>
      </c>
      <c r="V75" s="197">
        <v>6.01</v>
      </c>
      <c r="W75" s="197">
        <v>17.649999999999999</v>
      </c>
      <c r="X75" s="197">
        <v>62.18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74.97</v>
      </c>
      <c r="AF75" s="197">
        <v>0</v>
      </c>
      <c r="AG75" s="197">
        <v>0</v>
      </c>
      <c r="AH75" s="197">
        <v>0</v>
      </c>
      <c r="AI75" s="197">
        <v>98.64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117.3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491.69</v>
      </c>
      <c r="L76" s="197">
        <v>9.0399999999999991</v>
      </c>
      <c r="M76" s="197">
        <v>61.2</v>
      </c>
      <c r="N76" s="197">
        <v>49.79</v>
      </c>
      <c r="O76" s="197">
        <v>70.33</v>
      </c>
      <c r="P76" s="197">
        <v>19.48</v>
      </c>
      <c r="Q76" s="197">
        <v>8.1999999999999993</v>
      </c>
      <c r="R76" s="197">
        <v>17.87</v>
      </c>
      <c r="S76" s="197">
        <v>11.12</v>
      </c>
      <c r="T76" s="197">
        <v>0</v>
      </c>
      <c r="U76" s="197">
        <v>49.48</v>
      </c>
      <c r="V76" s="197">
        <v>6.01</v>
      </c>
      <c r="W76" s="197">
        <v>17.649999999999999</v>
      </c>
      <c r="X76" s="197">
        <v>62.18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74.97</v>
      </c>
      <c r="AF76" s="197">
        <v>0</v>
      </c>
      <c r="AG76" s="197">
        <v>0</v>
      </c>
      <c r="AH76" s="197">
        <v>0</v>
      </c>
      <c r="AI76" s="197">
        <v>98.64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117.3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491.69</v>
      </c>
      <c r="L77" s="197">
        <v>9.0399999999999991</v>
      </c>
      <c r="M77" s="197">
        <v>61.2</v>
      </c>
      <c r="N77" s="197">
        <v>49.79</v>
      </c>
      <c r="O77" s="197">
        <v>70.33</v>
      </c>
      <c r="P77" s="197">
        <v>19.48</v>
      </c>
      <c r="Q77" s="197">
        <v>8.1999999999999993</v>
      </c>
      <c r="R77" s="197">
        <v>17.87</v>
      </c>
      <c r="S77" s="197">
        <v>11.12</v>
      </c>
      <c r="T77" s="197">
        <v>0</v>
      </c>
      <c r="U77" s="197">
        <v>49.48</v>
      </c>
      <c r="V77" s="197">
        <v>6.01</v>
      </c>
      <c r="W77" s="197">
        <v>17.649999999999999</v>
      </c>
      <c r="X77" s="197">
        <v>62.18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74.97</v>
      </c>
      <c r="AF77" s="197">
        <v>0</v>
      </c>
      <c r="AG77" s="197">
        <v>0</v>
      </c>
      <c r="AH77" s="197">
        <v>0</v>
      </c>
      <c r="AI77" s="197">
        <v>98.64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117.3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491.69</v>
      </c>
      <c r="L78" s="197">
        <v>9.0399999999999991</v>
      </c>
      <c r="M78" s="197">
        <v>61.2</v>
      </c>
      <c r="N78" s="197">
        <v>49.79</v>
      </c>
      <c r="O78" s="197">
        <v>70.33</v>
      </c>
      <c r="P78" s="197">
        <v>19.48</v>
      </c>
      <c r="Q78" s="197">
        <v>8.1999999999999993</v>
      </c>
      <c r="R78" s="197">
        <v>17.87</v>
      </c>
      <c r="S78" s="197">
        <v>11.12</v>
      </c>
      <c r="T78" s="197">
        <v>0</v>
      </c>
      <c r="U78" s="197">
        <v>49.48</v>
      </c>
      <c r="V78" s="197">
        <v>6.01</v>
      </c>
      <c r="W78" s="197">
        <v>17.649999999999999</v>
      </c>
      <c r="X78" s="197">
        <v>62.18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74.97</v>
      </c>
      <c r="AF78" s="197">
        <v>0</v>
      </c>
      <c r="AG78" s="197">
        <v>0</v>
      </c>
      <c r="AH78" s="197">
        <v>0</v>
      </c>
      <c r="AI78" s="197">
        <v>98.64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117.3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491.69</v>
      </c>
      <c r="L79" s="197">
        <v>9.0399999999999991</v>
      </c>
      <c r="M79" s="197">
        <v>61.2</v>
      </c>
      <c r="N79" s="197">
        <v>49.79</v>
      </c>
      <c r="O79" s="197">
        <v>70.33</v>
      </c>
      <c r="P79" s="197">
        <v>19.48</v>
      </c>
      <c r="Q79" s="197">
        <v>8.18</v>
      </c>
      <c r="R79" s="197">
        <v>17.87</v>
      </c>
      <c r="S79" s="197">
        <v>11.12</v>
      </c>
      <c r="T79" s="197">
        <v>0</v>
      </c>
      <c r="U79" s="197">
        <v>49.48</v>
      </c>
      <c r="V79" s="197">
        <v>6.01</v>
      </c>
      <c r="W79" s="197">
        <v>17.649999999999999</v>
      </c>
      <c r="X79" s="197">
        <v>62.18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74.97</v>
      </c>
      <c r="AF79" s="197">
        <v>0</v>
      </c>
      <c r="AG79" s="197">
        <v>0</v>
      </c>
      <c r="AH79" s="197">
        <v>0</v>
      </c>
      <c r="AI79" s="197">
        <v>97.05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117.3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491.69</v>
      </c>
      <c r="L80" s="197">
        <v>9.0399999999999991</v>
      </c>
      <c r="M80" s="197">
        <v>61.2</v>
      </c>
      <c r="N80" s="197">
        <v>49.79</v>
      </c>
      <c r="O80" s="197">
        <v>70.33</v>
      </c>
      <c r="P80" s="197">
        <v>19.48</v>
      </c>
      <c r="Q80" s="197">
        <v>8.18</v>
      </c>
      <c r="R80" s="197">
        <v>17.87</v>
      </c>
      <c r="S80" s="197">
        <v>11.12</v>
      </c>
      <c r="T80" s="197">
        <v>0</v>
      </c>
      <c r="U80" s="197">
        <v>49.48</v>
      </c>
      <c r="V80" s="197">
        <v>6.01</v>
      </c>
      <c r="W80" s="197">
        <v>17.649999999999999</v>
      </c>
      <c r="X80" s="197">
        <v>62.18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74.97</v>
      </c>
      <c r="AF80" s="197">
        <v>0</v>
      </c>
      <c r="AG80" s="197">
        <v>0</v>
      </c>
      <c r="AH80" s="197">
        <v>0</v>
      </c>
      <c r="AI80" s="197">
        <v>97.05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117.3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491.69</v>
      </c>
      <c r="L81" s="197">
        <v>9.0399999999999991</v>
      </c>
      <c r="M81" s="197">
        <v>61.2</v>
      </c>
      <c r="N81" s="197">
        <v>49.79</v>
      </c>
      <c r="O81" s="197">
        <v>70.33</v>
      </c>
      <c r="P81" s="197">
        <v>19.48</v>
      </c>
      <c r="Q81" s="197">
        <v>8.18</v>
      </c>
      <c r="R81" s="197">
        <v>17.87</v>
      </c>
      <c r="S81" s="197">
        <v>11.12</v>
      </c>
      <c r="T81" s="197">
        <v>0</v>
      </c>
      <c r="U81" s="197">
        <v>49.48</v>
      </c>
      <c r="V81" s="197">
        <v>6.01</v>
      </c>
      <c r="W81" s="197">
        <v>16.37</v>
      </c>
      <c r="X81" s="197">
        <v>52.17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74.97</v>
      </c>
      <c r="AF81" s="197">
        <v>0</v>
      </c>
      <c r="AG81" s="197">
        <v>0</v>
      </c>
      <c r="AH81" s="197">
        <v>0</v>
      </c>
      <c r="AI81" s="197">
        <v>103.23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117.3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491.69</v>
      </c>
      <c r="L82" s="197">
        <v>9.0399999999999991</v>
      </c>
      <c r="M82" s="197">
        <v>61.2</v>
      </c>
      <c r="N82" s="197">
        <v>49.79</v>
      </c>
      <c r="O82" s="197">
        <v>70.33</v>
      </c>
      <c r="P82" s="197">
        <v>19.48</v>
      </c>
      <c r="Q82" s="197">
        <v>8.18</v>
      </c>
      <c r="R82" s="197">
        <v>17.87</v>
      </c>
      <c r="S82" s="197">
        <v>11.12</v>
      </c>
      <c r="T82" s="197">
        <v>0</v>
      </c>
      <c r="U82" s="197">
        <v>49.48</v>
      </c>
      <c r="V82" s="197">
        <v>6.01</v>
      </c>
      <c r="W82" s="197">
        <v>16.37</v>
      </c>
      <c r="X82" s="197">
        <v>52.17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74.97</v>
      </c>
      <c r="AF82" s="197">
        <v>0</v>
      </c>
      <c r="AG82" s="197">
        <v>0</v>
      </c>
      <c r="AH82" s="197">
        <v>0</v>
      </c>
      <c r="AI82" s="197">
        <v>103.23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117.3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491.69</v>
      </c>
      <c r="L83" s="197">
        <v>9.0399999999999991</v>
      </c>
      <c r="M83" s="197">
        <v>61.2</v>
      </c>
      <c r="N83" s="197">
        <v>49.79</v>
      </c>
      <c r="O83" s="197">
        <v>70.33</v>
      </c>
      <c r="P83" s="197">
        <v>19.48</v>
      </c>
      <c r="Q83" s="197">
        <v>8.18</v>
      </c>
      <c r="R83" s="197">
        <v>17.87</v>
      </c>
      <c r="S83" s="197">
        <v>11.12</v>
      </c>
      <c r="T83" s="197">
        <v>0</v>
      </c>
      <c r="U83" s="197">
        <v>49.48</v>
      </c>
      <c r="V83" s="197">
        <v>6.01</v>
      </c>
      <c r="W83" s="197">
        <v>16.37</v>
      </c>
      <c r="X83" s="197">
        <v>52.17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74.97</v>
      </c>
      <c r="AF83" s="197">
        <v>0</v>
      </c>
      <c r="AG83" s="197">
        <v>0</v>
      </c>
      <c r="AH83" s="197">
        <v>0</v>
      </c>
      <c r="AI83" s="197">
        <v>103.23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117.3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491.69</v>
      </c>
      <c r="L84" s="197">
        <v>9.0399999999999991</v>
      </c>
      <c r="M84" s="197">
        <v>61.2</v>
      </c>
      <c r="N84" s="197">
        <v>49.79</v>
      </c>
      <c r="O84" s="197">
        <v>70.33</v>
      </c>
      <c r="P84" s="197">
        <v>19.48</v>
      </c>
      <c r="Q84" s="197">
        <v>8.18</v>
      </c>
      <c r="R84" s="197">
        <v>17.87</v>
      </c>
      <c r="S84" s="197">
        <v>11.12</v>
      </c>
      <c r="T84" s="197">
        <v>0</v>
      </c>
      <c r="U84" s="197">
        <v>49.48</v>
      </c>
      <c r="V84" s="197">
        <v>6.01</v>
      </c>
      <c r="W84" s="197">
        <v>16.37</v>
      </c>
      <c r="X84" s="197">
        <v>52.17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74.97</v>
      </c>
      <c r="AF84" s="197">
        <v>0</v>
      </c>
      <c r="AG84" s="197">
        <v>0</v>
      </c>
      <c r="AH84" s="197">
        <v>0</v>
      </c>
      <c r="AI84" s="197">
        <v>103.23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117.3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491.69</v>
      </c>
      <c r="L85" s="197">
        <v>9.0399999999999991</v>
      </c>
      <c r="M85" s="197">
        <v>61.2</v>
      </c>
      <c r="N85" s="197">
        <v>49.79</v>
      </c>
      <c r="O85" s="197">
        <v>70.33</v>
      </c>
      <c r="P85" s="197">
        <v>19.48</v>
      </c>
      <c r="Q85" s="197">
        <v>8.18</v>
      </c>
      <c r="R85" s="197">
        <v>17.87</v>
      </c>
      <c r="S85" s="197">
        <v>11.12</v>
      </c>
      <c r="T85" s="197">
        <v>0</v>
      </c>
      <c r="U85" s="197">
        <v>49.48</v>
      </c>
      <c r="V85" s="197">
        <v>6.01</v>
      </c>
      <c r="W85" s="197">
        <v>16.37</v>
      </c>
      <c r="X85" s="197">
        <v>52.17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74.97</v>
      </c>
      <c r="AF85" s="197">
        <v>0</v>
      </c>
      <c r="AG85" s="197">
        <v>0</v>
      </c>
      <c r="AH85" s="197">
        <v>0</v>
      </c>
      <c r="AI85" s="197">
        <v>103.23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117.3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491.69</v>
      </c>
      <c r="L86" s="197">
        <v>9.0399999999999991</v>
      </c>
      <c r="M86" s="197">
        <v>61.2</v>
      </c>
      <c r="N86" s="197">
        <v>49.79</v>
      </c>
      <c r="O86" s="197">
        <v>70.33</v>
      </c>
      <c r="P86" s="197">
        <v>19.48</v>
      </c>
      <c r="Q86" s="197">
        <v>8.18</v>
      </c>
      <c r="R86" s="197">
        <v>17.87</v>
      </c>
      <c r="S86" s="197">
        <v>11.12</v>
      </c>
      <c r="T86" s="197">
        <v>0</v>
      </c>
      <c r="U86" s="197">
        <v>49.48</v>
      </c>
      <c r="V86" s="197">
        <v>6.01</v>
      </c>
      <c r="W86" s="197">
        <v>16.37</v>
      </c>
      <c r="X86" s="197">
        <v>52.17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74.97</v>
      </c>
      <c r="AF86" s="197">
        <v>0</v>
      </c>
      <c r="AG86" s="197">
        <v>0</v>
      </c>
      <c r="AH86" s="197">
        <v>0</v>
      </c>
      <c r="AI86" s="197">
        <v>103.23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117.3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491.69</v>
      </c>
      <c r="L87" s="197">
        <v>9.0399999999999991</v>
      </c>
      <c r="M87" s="197">
        <v>61.2</v>
      </c>
      <c r="N87" s="197">
        <v>49.79</v>
      </c>
      <c r="O87" s="197">
        <v>70.33</v>
      </c>
      <c r="P87" s="197">
        <v>19.48</v>
      </c>
      <c r="Q87" s="197">
        <v>8.18</v>
      </c>
      <c r="R87" s="197">
        <v>17.87</v>
      </c>
      <c r="S87" s="197">
        <v>11.12</v>
      </c>
      <c r="T87" s="197">
        <v>0</v>
      </c>
      <c r="U87" s="197">
        <v>49.48</v>
      </c>
      <c r="V87" s="197">
        <v>6.01</v>
      </c>
      <c r="W87" s="197">
        <v>16.37</v>
      </c>
      <c r="X87" s="197">
        <v>52.17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74.97</v>
      </c>
      <c r="AF87" s="197">
        <v>0</v>
      </c>
      <c r="AG87" s="197">
        <v>0</v>
      </c>
      <c r="AH87" s="197">
        <v>0</v>
      </c>
      <c r="AI87" s="197">
        <v>103.89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117.3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491.69</v>
      </c>
      <c r="L88" s="197">
        <v>9.0399999999999991</v>
      </c>
      <c r="M88" s="197">
        <v>61.2</v>
      </c>
      <c r="N88" s="197">
        <v>49.79</v>
      </c>
      <c r="O88" s="197">
        <v>70.33</v>
      </c>
      <c r="P88" s="197">
        <v>19.48</v>
      </c>
      <c r="Q88" s="197">
        <v>8.18</v>
      </c>
      <c r="R88" s="197">
        <v>17.87</v>
      </c>
      <c r="S88" s="197">
        <v>11.12</v>
      </c>
      <c r="T88" s="197">
        <v>0</v>
      </c>
      <c r="U88" s="197">
        <v>49.48</v>
      </c>
      <c r="V88" s="197">
        <v>6.01</v>
      </c>
      <c r="W88" s="197">
        <v>16.37</v>
      </c>
      <c r="X88" s="197">
        <v>52.17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74.97</v>
      </c>
      <c r="AF88" s="197">
        <v>0</v>
      </c>
      <c r="AG88" s="197">
        <v>0</v>
      </c>
      <c r="AH88" s="197">
        <v>0</v>
      </c>
      <c r="AI88" s="197">
        <v>103.89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117.3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491.69</v>
      </c>
      <c r="L89" s="197">
        <v>9.0399999999999991</v>
      </c>
      <c r="M89" s="197">
        <v>61.2</v>
      </c>
      <c r="N89" s="197">
        <v>49.79</v>
      </c>
      <c r="O89" s="197">
        <v>70.33</v>
      </c>
      <c r="P89" s="197">
        <v>19.48</v>
      </c>
      <c r="Q89" s="197">
        <v>8.18</v>
      </c>
      <c r="R89" s="197">
        <v>17.87</v>
      </c>
      <c r="S89" s="197">
        <v>11.12</v>
      </c>
      <c r="T89" s="197">
        <v>0</v>
      </c>
      <c r="U89" s="197">
        <v>49.32</v>
      </c>
      <c r="V89" s="197">
        <v>6.01</v>
      </c>
      <c r="W89" s="197">
        <v>16.37</v>
      </c>
      <c r="X89" s="197">
        <v>52.17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74.97</v>
      </c>
      <c r="AF89" s="197">
        <v>0</v>
      </c>
      <c r="AG89" s="197">
        <v>0</v>
      </c>
      <c r="AH89" s="197">
        <v>0</v>
      </c>
      <c r="AI89" s="197">
        <v>103.89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117.3</v>
      </c>
      <c r="AQ89" s="197">
        <v>32.32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491.69</v>
      </c>
      <c r="L90" s="197">
        <v>9.0399999999999991</v>
      </c>
      <c r="M90" s="197">
        <v>61.2</v>
      </c>
      <c r="N90" s="197">
        <v>49.79</v>
      </c>
      <c r="O90" s="197">
        <v>70.33</v>
      </c>
      <c r="P90" s="197">
        <v>19.48</v>
      </c>
      <c r="Q90" s="197">
        <v>8.18</v>
      </c>
      <c r="R90" s="197">
        <v>17.87</v>
      </c>
      <c r="S90" s="197">
        <v>11.12</v>
      </c>
      <c r="T90" s="197">
        <v>0</v>
      </c>
      <c r="U90" s="197">
        <v>49.32</v>
      </c>
      <c r="V90" s="197">
        <v>6.01</v>
      </c>
      <c r="W90" s="197">
        <v>16.37</v>
      </c>
      <c r="X90" s="197">
        <v>52.17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74.97</v>
      </c>
      <c r="AF90" s="197">
        <v>0</v>
      </c>
      <c r="AG90" s="197">
        <v>0</v>
      </c>
      <c r="AH90" s="197">
        <v>0</v>
      </c>
      <c r="AI90" s="197">
        <v>103.89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117.3</v>
      </c>
      <c r="AQ90" s="197">
        <v>32.32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491.69</v>
      </c>
      <c r="L91" s="197">
        <v>9.0399999999999991</v>
      </c>
      <c r="M91" s="197">
        <v>61.2</v>
      </c>
      <c r="N91" s="197">
        <v>49.79</v>
      </c>
      <c r="O91" s="197">
        <v>70.33</v>
      </c>
      <c r="P91" s="197">
        <v>19.48</v>
      </c>
      <c r="Q91" s="197">
        <v>8.18</v>
      </c>
      <c r="R91" s="197">
        <v>17.87</v>
      </c>
      <c r="S91" s="197">
        <v>11.12</v>
      </c>
      <c r="T91" s="197">
        <v>0</v>
      </c>
      <c r="U91" s="197">
        <v>49.32</v>
      </c>
      <c r="V91" s="197">
        <v>6.01</v>
      </c>
      <c r="W91" s="197">
        <v>16.37</v>
      </c>
      <c r="X91" s="197">
        <v>52.17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74.97</v>
      </c>
      <c r="AF91" s="197">
        <v>0</v>
      </c>
      <c r="AG91" s="197">
        <v>0</v>
      </c>
      <c r="AH91" s="197">
        <v>0</v>
      </c>
      <c r="AI91" s="197">
        <v>103.89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117.3</v>
      </c>
      <c r="AQ91" s="197">
        <v>32.32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491.69</v>
      </c>
      <c r="L92" s="197">
        <v>9.0399999999999991</v>
      </c>
      <c r="M92" s="197">
        <v>61.2</v>
      </c>
      <c r="N92" s="197">
        <v>49.79</v>
      </c>
      <c r="O92" s="197">
        <v>70.33</v>
      </c>
      <c r="P92" s="197">
        <v>19.48</v>
      </c>
      <c r="Q92" s="197">
        <v>8.18</v>
      </c>
      <c r="R92" s="197">
        <v>17.87</v>
      </c>
      <c r="S92" s="197">
        <v>11.12</v>
      </c>
      <c r="T92" s="197">
        <v>0</v>
      </c>
      <c r="U92" s="197">
        <v>49.32</v>
      </c>
      <c r="V92" s="197">
        <v>6.01</v>
      </c>
      <c r="W92" s="197">
        <v>16.37</v>
      </c>
      <c r="X92" s="197">
        <v>52.17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74.97</v>
      </c>
      <c r="AF92" s="197">
        <v>0</v>
      </c>
      <c r="AG92" s="197">
        <v>0</v>
      </c>
      <c r="AH92" s="197">
        <v>0</v>
      </c>
      <c r="AI92" s="197">
        <v>103.89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117.3</v>
      </c>
      <c r="AQ92" s="197">
        <v>32.32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491.69</v>
      </c>
      <c r="L93" s="197">
        <v>9.0399999999999991</v>
      </c>
      <c r="M93" s="197">
        <v>61.2</v>
      </c>
      <c r="N93" s="197">
        <v>49.79</v>
      </c>
      <c r="O93" s="197">
        <v>70.33</v>
      </c>
      <c r="P93" s="197">
        <v>19.48</v>
      </c>
      <c r="Q93" s="197">
        <v>8.18</v>
      </c>
      <c r="R93" s="197">
        <v>17.87</v>
      </c>
      <c r="S93" s="197">
        <v>11.12</v>
      </c>
      <c r="T93" s="197">
        <v>0</v>
      </c>
      <c r="U93" s="197">
        <v>49.32</v>
      </c>
      <c r="V93" s="197">
        <v>6.01</v>
      </c>
      <c r="W93" s="197">
        <v>16.37</v>
      </c>
      <c r="X93" s="197">
        <v>52.17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74.97</v>
      </c>
      <c r="AF93" s="197">
        <v>0</v>
      </c>
      <c r="AG93" s="197">
        <v>0</v>
      </c>
      <c r="AH93" s="197">
        <v>0</v>
      </c>
      <c r="AI93" s="197">
        <v>103.89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117.3</v>
      </c>
      <c r="AQ93" s="197">
        <v>32.32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491.69</v>
      </c>
      <c r="L94" s="197">
        <v>9.0399999999999991</v>
      </c>
      <c r="M94" s="197">
        <v>61.2</v>
      </c>
      <c r="N94" s="197">
        <v>49.79</v>
      </c>
      <c r="O94" s="197">
        <v>70.33</v>
      </c>
      <c r="P94" s="197">
        <v>19.48</v>
      </c>
      <c r="Q94" s="197">
        <v>8.18</v>
      </c>
      <c r="R94" s="197">
        <v>17.87</v>
      </c>
      <c r="S94" s="197">
        <v>11.12</v>
      </c>
      <c r="T94" s="197">
        <v>0</v>
      </c>
      <c r="U94" s="197">
        <v>49.32</v>
      </c>
      <c r="V94" s="197">
        <v>6.01</v>
      </c>
      <c r="W94" s="197">
        <v>16.37</v>
      </c>
      <c r="X94" s="197">
        <v>52.17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74.97</v>
      </c>
      <c r="AF94" s="197">
        <v>0</v>
      </c>
      <c r="AG94" s="197">
        <v>0</v>
      </c>
      <c r="AH94" s="197">
        <v>0</v>
      </c>
      <c r="AI94" s="197">
        <v>103.89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117.3</v>
      </c>
      <c r="AQ94" s="197">
        <v>32.32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491.69</v>
      </c>
      <c r="L95" s="197">
        <v>9.0399999999999991</v>
      </c>
      <c r="M95" s="197">
        <v>61.2</v>
      </c>
      <c r="N95" s="197">
        <v>49.79</v>
      </c>
      <c r="O95" s="197">
        <v>70.33</v>
      </c>
      <c r="P95" s="197">
        <v>19.48</v>
      </c>
      <c r="Q95" s="197">
        <v>8.18</v>
      </c>
      <c r="R95" s="197">
        <v>17.87</v>
      </c>
      <c r="S95" s="197">
        <v>11.12</v>
      </c>
      <c r="T95" s="197">
        <v>0</v>
      </c>
      <c r="U95" s="197">
        <v>49.32</v>
      </c>
      <c r="V95" s="197">
        <v>6.01</v>
      </c>
      <c r="W95" s="197">
        <v>16.37</v>
      </c>
      <c r="X95" s="197">
        <v>52.17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74.97</v>
      </c>
      <c r="AF95" s="197">
        <v>0</v>
      </c>
      <c r="AG95" s="197">
        <v>0</v>
      </c>
      <c r="AH95" s="197">
        <v>0</v>
      </c>
      <c r="AI95" s="197">
        <v>104.56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117.3</v>
      </c>
      <c r="AQ95" s="197">
        <v>32.32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491.69</v>
      </c>
      <c r="L96" s="197">
        <v>9.0399999999999991</v>
      </c>
      <c r="M96" s="197">
        <v>61.2</v>
      </c>
      <c r="N96" s="197">
        <v>49.79</v>
      </c>
      <c r="O96" s="197">
        <v>70.33</v>
      </c>
      <c r="P96" s="197">
        <v>19.48</v>
      </c>
      <c r="Q96" s="197">
        <v>8.18</v>
      </c>
      <c r="R96" s="197">
        <v>17.87</v>
      </c>
      <c r="S96" s="197">
        <v>11.12</v>
      </c>
      <c r="T96" s="197">
        <v>0</v>
      </c>
      <c r="U96" s="197">
        <v>49.32</v>
      </c>
      <c r="V96" s="197">
        <v>6.01</v>
      </c>
      <c r="W96" s="197">
        <v>16.37</v>
      </c>
      <c r="X96" s="197">
        <v>52.17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74.97</v>
      </c>
      <c r="AF96" s="197">
        <v>0</v>
      </c>
      <c r="AG96" s="197">
        <v>0</v>
      </c>
      <c r="AH96" s="197">
        <v>0</v>
      </c>
      <c r="AI96" s="197">
        <v>104.56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117.3</v>
      </c>
      <c r="AQ96" s="197">
        <v>32.32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491.69</v>
      </c>
      <c r="L97" s="197">
        <v>9.0399999999999991</v>
      </c>
      <c r="M97" s="197">
        <v>61.2</v>
      </c>
      <c r="N97" s="197">
        <v>49.79</v>
      </c>
      <c r="O97" s="197">
        <v>70.33</v>
      </c>
      <c r="P97" s="197">
        <v>19.48</v>
      </c>
      <c r="Q97" s="197">
        <v>8.18</v>
      </c>
      <c r="R97" s="197">
        <v>17.87</v>
      </c>
      <c r="S97" s="197">
        <v>11.12</v>
      </c>
      <c r="T97" s="197">
        <v>0</v>
      </c>
      <c r="U97" s="197">
        <v>49.32</v>
      </c>
      <c r="V97" s="197">
        <v>6.01</v>
      </c>
      <c r="W97" s="197">
        <v>16.37</v>
      </c>
      <c r="X97" s="197">
        <v>52.17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74.97</v>
      </c>
      <c r="AF97" s="197">
        <v>0</v>
      </c>
      <c r="AG97" s="197">
        <v>0</v>
      </c>
      <c r="AH97" s="197">
        <v>0</v>
      </c>
      <c r="AI97" s="197">
        <v>104.56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117.3</v>
      </c>
      <c r="AQ97" s="197">
        <v>32.32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491.69</v>
      </c>
      <c r="L98" s="197">
        <v>9.0399999999999991</v>
      </c>
      <c r="M98" s="197">
        <v>61.2</v>
      </c>
      <c r="N98" s="197">
        <v>49.79</v>
      </c>
      <c r="O98" s="197">
        <v>70.33</v>
      </c>
      <c r="P98" s="197">
        <v>19.48</v>
      </c>
      <c r="Q98" s="197">
        <v>8.18</v>
      </c>
      <c r="R98" s="197">
        <v>17.87</v>
      </c>
      <c r="S98" s="197">
        <v>11.12</v>
      </c>
      <c r="T98" s="197">
        <v>0</v>
      </c>
      <c r="U98" s="197">
        <v>49.32</v>
      </c>
      <c r="V98" s="197">
        <v>6.01</v>
      </c>
      <c r="W98" s="197">
        <v>16.37</v>
      </c>
      <c r="X98" s="197">
        <v>52.26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74.97</v>
      </c>
      <c r="AF98" s="197">
        <v>0</v>
      </c>
      <c r="AG98" s="197">
        <v>0</v>
      </c>
      <c r="AH98" s="197">
        <v>0</v>
      </c>
      <c r="AI98" s="197">
        <v>104.56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117.3</v>
      </c>
      <c r="AQ98" s="197">
        <v>32.32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3.1279999999999988E-2</v>
      </c>
      <c r="E99">
        <f t="shared" si="0"/>
        <v>0</v>
      </c>
      <c r="F99">
        <f t="shared" si="0"/>
        <v>0</v>
      </c>
      <c r="G99">
        <f t="shared" si="0"/>
        <v>5.3510000000000009E-2</v>
      </c>
      <c r="H99">
        <f t="shared" si="0"/>
        <v>0</v>
      </c>
      <c r="I99">
        <f t="shared" si="0"/>
        <v>0</v>
      </c>
      <c r="J99">
        <f t="shared" si="0"/>
        <v>5.0932500000000019E-2</v>
      </c>
      <c r="K99">
        <f t="shared" si="0"/>
        <v>11.539050000000012</v>
      </c>
      <c r="L99">
        <f t="shared" si="0"/>
        <v>0.20198749999999971</v>
      </c>
      <c r="M99">
        <f t="shared" si="0"/>
        <v>1.4687999999999974</v>
      </c>
      <c r="N99">
        <f t="shared" si="0"/>
        <v>1.1949599999999994</v>
      </c>
      <c r="O99">
        <f t="shared" si="0"/>
        <v>1.6879199999999988</v>
      </c>
      <c r="P99">
        <f t="shared" si="0"/>
        <v>0.46622250000000032</v>
      </c>
      <c r="Q99">
        <f t="shared" si="0"/>
        <v>0.18913999999999989</v>
      </c>
      <c r="R99">
        <f t="shared" si="0"/>
        <v>0.42893499999999896</v>
      </c>
      <c r="S99">
        <f t="shared" si="0"/>
        <v>0.24940000000000012</v>
      </c>
      <c r="T99">
        <f t="shared" si="0"/>
        <v>0</v>
      </c>
      <c r="U99">
        <f t="shared" si="0"/>
        <v>1.1791824999999998</v>
      </c>
      <c r="V99">
        <f t="shared" si="0"/>
        <v>0.14504999999999987</v>
      </c>
      <c r="W99">
        <f t="shared" si="0"/>
        <v>0.42800499999999969</v>
      </c>
      <c r="X99">
        <f t="shared" si="0"/>
        <v>1.4472975000000001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1.7968475000000022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2.4246599999999972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2.8151999999999977</v>
      </c>
      <c r="AQ99">
        <f t="shared" ref="AQ99:AT99" si="1">SUM(AQ3:AQ98)/4000</f>
        <v>0.77568000000000092</v>
      </c>
      <c r="AR99">
        <f t="shared" si="1"/>
        <v>0.51264999999999994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158.38</v>
      </c>
      <c r="L3" s="197">
        <v>62.6</v>
      </c>
      <c r="M3" s="197">
        <v>0</v>
      </c>
      <c r="N3" s="197">
        <v>28.79</v>
      </c>
      <c r="O3" s="197">
        <v>48.35</v>
      </c>
      <c r="P3" s="197">
        <v>47.79</v>
      </c>
      <c r="Q3" s="197">
        <v>4.87</v>
      </c>
      <c r="R3" s="197">
        <v>10.34</v>
      </c>
      <c r="S3" s="197">
        <v>6.43</v>
      </c>
      <c r="T3" s="197">
        <v>0</v>
      </c>
      <c r="U3" s="197">
        <v>232.96</v>
      </c>
      <c r="V3" s="197">
        <v>3.48</v>
      </c>
      <c r="W3" s="197">
        <v>10.65</v>
      </c>
      <c r="X3" s="197">
        <v>35.96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53.28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158.38</v>
      </c>
      <c r="L4" s="197">
        <v>62.6</v>
      </c>
      <c r="M4" s="197">
        <v>0</v>
      </c>
      <c r="N4" s="197">
        <v>28.79</v>
      </c>
      <c r="O4" s="197">
        <v>48.35</v>
      </c>
      <c r="P4" s="197">
        <v>48.15</v>
      </c>
      <c r="Q4" s="197">
        <v>4.87</v>
      </c>
      <c r="R4" s="197">
        <v>10.34</v>
      </c>
      <c r="S4" s="197">
        <v>6.43</v>
      </c>
      <c r="T4" s="197">
        <v>0</v>
      </c>
      <c r="U4" s="197">
        <v>232.96</v>
      </c>
      <c r="V4" s="197">
        <v>3.48</v>
      </c>
      <c r="W4" s="197">
        <v>10.65</v>
      </c>
      <c r="X4" s="197">
        <v>35.96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53.28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0.1</v>
      </c>
      <c r="K5" s="197">
        <v>158.38</v>
      </c>
      <c r="L5" s="197">
        <v>62.6</v>
      </c>
      <c r="M5" s="197">
        <v>0</v>
      </c>
      <c r="N5" s="197">
        <v>28.79</v>
      </c>
      <c r="O5" s="197">
        <v>48.35</v>
      </c>
      <c r="P5" s="197">
        <v>48.16</v>
      </c>
      <c r="Q5" s="197">
        <v>4.87</v>
      </c>
      <c r="R5" s="197">
        <v>10.34</v>
      </c>
      <c r="S5" s="197">
        <v>6.43</v>
      </c>
      <c r="T5" s="197">
        <v>0</v>
      </c>
      <c r="U5" s="197">
        <v>232.96</v>
      </c>
      <c r="V5" s="197">
        <v>3.48</v>
      </c>
      <c r="W5" s="197">
        <v>10.65</v>
      </c>
      <c r="X5" s="197">
        <v>35.96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49</v>
      </c>
      <c r="AF5" s="197">
        <v>0</v>
      </c>
      <c r="AG5" s="197">
        <v>0</v>
      </c>
      <c r="AH5" s="197">
        <v>0</v>
      </c>
      <c r="AI5" s="197">
        <v>53.28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67.83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158.38</v>
      </c>
      <c r="L6" s="197">
        <v>62.6</v>
      </c>
      <c r="M6" s="197">
        <v>0</v>
      </c>
      <c r="N6" s="197">
        <v>28.79</v>
      </c>
      <c r="O6" s="197">
        <v>48.35</v>
      </c>
      <c r="P6" s="197">
        <v>48.16</v>
      </c>
      <c r="Q6" s="197">
        <v>4.87</v>
      </c>
      <c r="R6" s="197">
        <v>10.34</v>
      </c>
      <c r="S6" s="197">
        <v>6.43</v>
      </c>
      <c r="T6" s="197">
        <v>0</v>
      </c>
      <c r="U6" s="197">
        <v>232.96</v>
      </c>
      <c r="V6" s="197">
        <v>3.48</v>
      </c>
      <c r="W6" s="197">
        <v>10.65</v>
      </c>
      <c r="X6" s="197">
        <v>35.96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49</v>
      </c>
      <c r="AF6" s="197">
        <v>0</v>
      </c>
      <c r="AG6" s="197">
        <v>0</v>
      </c>
      <c r="AH6" s="197">
        <v>0</v>
      </c>
      <c r="AI6" s="197">
        <v>53.28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67.83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158.38</v>
      </c>
      <c r="L7" s="197">
        <v>62.6</v>
      </c>
      <c r="M7" s="197">
        <v>0</v>
      </c>
      <c r="N7" s="197">
        <v>28.79</v>
      </c>
      <c r="O7" s="197">
        <v>48.35</v>
      </c>
      <c r="P7" s="197">
        <v>48.16</v>
      </c>
      <c r="Q7" s="197">
        <v>4.87</v>
      </c>
      <c r="R7" s="197">
        <v>10.34</v>
      </c>
      <c r="S7" s="197">
        <v>6.43</v>
      </c>
      <c r="T7" s="197">
        <v>0</v>
      </c>
      <c r="U7" s="197">
        <v>232.96</v>
      </c>
      <c r="V7" s="197">
        <v>3.48</v>
      </c>
      <c r="W7" s="197">
        <v>10.210000000000001</v>
      </c>
      <c r="X7" s="197">
        <v>35.96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53.28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67.83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158.38</v>
      </c>
      <c r="L8" s="197">
        <v>62.6</v>
      </c>
      <c r="M8" s="197">
        <v>0</v>
      </c>
      <c r="N8" s="197">
        <v>28.79</v>
      </c>
      <c r="O8" s="197">
        <v>48.35</v>
      </c>
      <c r="P8" s="197">
        <v>48.16</v>
      </c>
      <c r="Q8" s="197">
        <v>4.87</v>
      </c>
      <c r="R8" s="197">
        <v>10.34</v>
      </c>
      <c r="S8" s="197">
        <v>6.43</v>
      </c>
      <c r="T8" s="197">
        <v>0</v>
      </c>
      <c r="U8" s="197">
        <v>232.96</v>
      </c>
      <c r="V8" s="197">
        <v>3.48</v>
      </c>
      <c r="W8" s="197">
        <v>10.210000000000001</v>
      </c>
      <c r="X8" s="197">
        <v>35.96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53.28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67.83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158.38</v>
      </c>
      <c r="L9" s="197">
        <v>62.6</v>
      </c>
      <c r="M9" s="197">
        <v>0</v>
      </c>
      <c r="N9" s="197">
        <v>28.79</v>
      </c>
      <c r="O9" s="197">
        <v>48.35</v>
      </c>
      <c r="P9" s="197">
        <v>48.16</v>
      </c>
      <c r="Q9" s="197">
        <v>4.87</v>
      </c>
      <c r="R9" s="197">
        <v>10.34</v>
      </c>
      <c r="S9" s="197">
        <v>6.43</v>
      </c>
      <c r="T9" s="197">
        <v>0</v>
      </c>
      <c r="U9" s="197">
        <v>232.96</v>
      </c>
      <c r="V9" s="197">
        <v>3.48</v>
      </c>
      <c r="W9" s="197">
        <v>10.210000000000001</v>
      </c>
      <c r="X9" s="197">
        <v>35.96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53.28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67.83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158.38</v>
      </c>
      <c r="L10" s="197">
        <v>62.6</v>
      </c>
      <c r="M10" s="197">
        <v>0</v>
      </c>
      <c r="N10" s="197">
        <v>28.79</v>
      </c>
      <c r="O10" s="197">
        <v>48.35</v>
      </c>
      <c r="P10" s="197">
        <v>48.16</v>
      </c>
      <c r="Q10" s="197">
        <v>4.87</v>
      </c>
      <c r="R10" s="197">
        <v>10.34</v>
      </c>
      <c r="S10" s="197">
        <v>6.43</v>
      </c>
      <c r="T10" s="197">
        <v>0</v>
      </c>
      <c r="U10" s="197">
        <v>232.96</v>
      </c>
      <c r="V10" s="197">
        <v>3.48</v>
      </c>
      <c r="W10" s="197">
        <v>10.210000000000001</v>
      </c>
      <c r="X10" s="197">
        <v>35.96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53.28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67.83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0.14000000000000001</v>
      </c>
      <c r="E11" s="197">
        <v>0</v>
      </c>
      <c r="F11" s="197">
        <v>0</v>
      </c>
      <c r="G11" s="197">
        <v>1.35</v>
      </c>
      <c r="H11" s="197">
        <v>0</v>
      </c>
      <c r="I11" s="197">
        <v>0</v>
      </c>
      <c r="J11" s="197">
        <v>1.84</v>
      </c>
      <c r="K11" s="197">
        <v>158.38</v>
      </c>
      <c r="L11" s="197">
        <v>62.6</v>
      </c>
      <c r="M11" s="197">
        <v>0</v>
      </c>
      <c r="N11" s="197">
        <v>28.79</v>
      </c>
      <c r="O11" s="197">
        <v>48.35</v>
      </c>
      <c r="P11" s="197">
        <v>48.16</v>
      </c>
      <c r="Q11" s="197">
        <v>4.87</v>
      </c>
      <c r="R11" s="197">
        <v>10.34</v>
      </c>
      <c r="S11" s="197">
        <v>6.43</v>
      </c>
      <c r="T11" s="197">
        <v>0</v>
      </c>
      <c r="U11" s="197">
        <v>231.45</v>
      </c>
      <c r="V11" s="197">
        <v>3.48</v>
      </c>
      <c r="W11" s="197">
        <v>10.210000000000001</v>
      </c>
      <c r="X11" s="197">
        <v>35.96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67.83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158.38</v>
      </c>
      <c r="L12" s="197">
        <v>62.6</v>
      </c>
      <c r="M12" s="197">
        <v>0</v>
      </c>
      <c r="N12" s="197">
        <v>28.79</v>
      </c>
      <c r="O12" s="197">
        <v>48.35</v>
      </c>
      <c r="P12" s="197">
        <v>48.16</v>
      </c>
      <c r="Q12" s="197">
        <v>4.87</v>
      </c>
      <c r="R12" s="197">
        <v>10.34</v>
      </c>
      <c r="S12" s="197">
        <v>6.43</v>
      </c>
      <c r="T12" s="197">
        <v>0</v>
      </c>
      <c r="U12" s="197">
        <v>231.45</v>
      </c>
      <c r="V12" s="197">
        <v>3.48</v>
      </c>
      <c r="W12" s="197">
        <v>10.210000000000001</v>
      </c>
      <c r="X12" s="197">
        <v>35.96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67.83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158.38</v>
      </c>
      <c r="L13" s="197">
        <v>62.6</v>
      </c>
      <c r="M13" s="197">
        <v>0</v>
      </c>
      <c r="N13" s="197">
        <v>28.79</v>
      </c>
      <c r="O13" s="197">
        <v>48.35</v>
      </c>
      <c r="P13" s="197">
        <v>48.16</v>
      </c>
      <c r="Q13" s="197">
        <v>4.87</v>
      </c>
      <c r="R13" s="197">
        <v>10.34</v>
      </c>
      <c r="S13" s="197">
        <v>6.43</v>
      </c>
      <c r="T13" s="197">
        <v>0</v>
      </c>
      <c r="U13" s="197">
        <v>230.7</v>
      </c>
      <c r="V13" s="197">
        <v>3.48</v>
      </c>
      <c r="W13" s="197">
        <v>10.210000000000001</v>
      </c>
      <c r="X13" s="197">
        <v>35.96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67.83</v>
      </c>
      <c r="AQ13" s="197">
        <v>18.7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158.38</v>
      </c>
      <c r="L14" s="197">
        <v>62.6</v>
      </c>
      <c r="M14" s="197">
        <v>0</v>
      </c>
      <c r="N14" s="197">
        <v>28.79</v>
      </c>
      <c r="O14" s="197">
        <v>48.35</v>
      </c>
      <c r="P14" s="197">
        <v>48.16</v>
      </c>
      <c r="Q14" s="197">
        <v>4.87</v>
      </c>
      <c r="R14" s="197">
        <v>10.34</v>
      </c>
      <c r="S14" s="197">
        <v>6.43</v>
      </c>
      <c r="T14" s="197">
        <v>0</v>
      </c>
      <c r="U14" s="197">
        <v>230.7</v>
      </c>
      <c r="V14" s="197">
        <v>3.48</v>
      </c>
      <c r="W14" s="197">
        <v>10.210000000000001</v>
      </c>
      <c r="X14" s="197">
        <v>35.96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67.83</v>
      </c>
      <c r="AQ14" s="197">
        <v>18.7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158.38</v>
      </c>
      <c r="L15" s="197">
        <v>62.6</v>
      </c>
      <c r="M15" s="197">
        <v>0</v>
      </c>
      <c r="N15" s="197">
        <v>28.79</v>
      </c>
      <c r="O15" s="197">
        <v>48.35</v>
      </c>
      <c r="P15" s="197">
        <v>48.16</v>
      </c>
      <c r="Q15" s="197">
        <v>4.87</v>
      </c>
      <c r="R15" s="197">
        <v>10.34</v>
      </c>
      <c r="S15" s="197">
        <v>6.43</v>
      </c>
      <c r="T15" s="197">
        <v>0</v>
      </c>
      <c r="U15" s="197">
        <v>230.7</v>
      </c>
      <c r="V15" s="197">
        <v>3.48</v>
      </c>
      <c r="W15" s="197">
        <v>10.210000000000001</v>
      </c>
      <c r="X15" s="197">
        <v>35.96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67.83</v>
      </c>
      <c r="AQ15" s="197">
        <v>18.7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158.38</v>
      </c>
      <c r="L16" s="197">
        <v>62.6</v>
      </c>
      <c r="M16" s="197">
        <v>0</v>
      </c>
      <c r="N16" s="197">
        <v>28.79</v>
      </c>
      <c r="O16" s="197">
        <v>48.35</v>
      </c>
      <c r="P16" s="197">
        <v>48.16</v>
      </c>
      <c r="Q16" s="197">
        <v>4.87</v>
      </c>
      <c r="R16" s="197">
        <v>10.34</v>
      </c>
      <c r="S16" s="197">
        <v>6.43</v>
      </c>
      <c r="T16" s="197">
        <v>0</v>
      </c>
      <c r="U16" s="197">
        <v>230.7</v>
      </c>
      <c r="V16" s="197">
        <v>3.48</v>
      </c>
      <c r="W16" s="197">
        <v>10.210000000000001</v>
      </c>
      <c r="X16" s="197">
        <v>35.96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67.83</v>
      </c>
      <c r="AQ16" s="197">
        <v>18.7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158.38</v>
      </c>
      <c r="L17" s="197">
        <v>62.6</v>
      </c>
      <c r="M17" s="197">
        <v>0</v>
      </c>
      <c r="N17" s="197">
        <v>28.79</v>
      </c>
      <c r="O17" s="197">
        <v>48.35</v>
      </c>
      <c r="P17" s="197">
        <v>48.16</v>
      </c>
      <c r="Q17" s="197">
        <v>0.96</v>
      </c>
      <c r="R17" s="197">
        <v>10.34</v>
      </c>
      <c r="S17" s="197">
        <v>1.92</v>
      </c>
      <c r="T17" s="197">
        <v>0</v>
      </c>
      <c r="U17" s="197">
        <v>229.19</v>
      </c>
      <c r="V17" s="197">
        <v>3.48</v>
      </c>
      <c r="W17" s="197">
        <v>10.210000000000001</v>
      </c>
      <c r="X17" s="197">
        <v>35.96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67.83</v>
      </c>
      <c r="AQ17" s="197">
        <v>18.7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158.38</v>
      </c>
      <c r="L18" s="197">
        <v>62.6</v>
      </c>
      <c r="M18" s="197">
        <v>0</v>
      </c>
      <c r="N18" s="197">
        <v>28.79</v>
      </c>
      <c r="O18" s="197">
        <v>48.35</v>
      </c>
      <c r="P18" s="197">
        <v>48.16</v>
      </c>
      <c r="Q18" s="197">
        <v>0.96</v>
      </c>
      <c r="R18" s="197">
        <v>10.34</v>
      </c>
      <c r="S18" s="197">
        <v>1.92</v>
      </c>
      <c r="T18" s="197">
        <v>0</v>
      </c>
      <c r="U18" s="197">
        <v>229.19</v>
      </c>
      <c r="V18" s="197">
        <v>3.48</v>
      </c>
      <c r="W18" s="197">
        <v>10.210000000000001</v>
      </c>
      <c r="X18" s="197">
        <v>35.96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67.83</v>
      </c>
      <c r="AQ18" s="197">
        <v>18.7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158.38</v>
      </c>
      <c r="L19" s="197">
        <v>62.6</v>
      </c>
      <c r="M19" s="197">
        <v>0</v>
      </c>
      <c r="N19" s="197">
        <v>28.79</v>
      </c>
      <c r="O19" s="197">
        <v>48.35</v>
      </c>
      <c r="P19" s="197">
        <v>48.16</v>
      </c>
      <c r="Q19" s="197">
        <v>0.96</v>
      </c>
      <c r="R19" s="197">
        <v>10.34</v>
      </c>
      <c r="S19" s="197">
        <v>1.92</v>
      </c>
      <c r="T19" s="197">
        <v>0</v>
      </c>
      <c r="U19" s="197">
        <v>229.19</v>
      </c>
      <c r="V19" s="197">
        <v>3.48</v>
      </c>
      <c r="W19" s="197">
        <v>10.210000000000001</v>
      </c>
      <c r="X19" s="197">
        <v>35.96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67.83</v>
      </c>
      <c r="AQ19" s="197">
        <v>18.7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158.38</v>
      </c>
      <c r="L20" s="197">
        <v>60.38</v>
      </c>
      <c r="M20" s="197">
        <v>0</v>
      </c>
      <c r="N20" s="197">
        <v>28.79</v>
      </c>
      <c r="O20" s="197">
        <v>48.35</v>
      </c>
      <c r="P20" s="197">
        <v>48.16</v>
      </c>
      <c r="Q20" s="197">
        <v>0.96</v>
      </c>
      <c r="R20" s="197">
        <v>10.34</v>
      </c>
      <c r="S20" s="197">
        <v>1.92</v>
      </c>
      <c r="T20" s="197">
        <v>0</v>
      </c>
      <c r="U20" s="197">
        <v>229.19</v>
      </c>
      <c r="V20" s="197">
        <v>3.48</v>
      </c>
      <c r="W20" s="197">
        <v>10.210000000000001</v>
      </c>
      <c r="X20" s="197">
        <v>35.96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67.83</v>
      </c>
      <c r="AQ20" s="197">
        <v>18.7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158.38</v>
      </c>
      <c r="L21" s="197">
        <v>62.6</v>
      </c>
      <c r="M21" s="197">
        <v>0</v>
      </c>
      <c r="N21" s="197">
        <v>28.79</v>
      </c>
      <c r="O21" s="197">
        <v>48.35</v>
      </c>
      <c r="P21" s="197">
        <v>48.83</v>
      </c>
      <c r="Q21" s="197">
        <v>0.96</v>
      </c>
      <c r="R21" s="197">
        <v>10.34</v>
      </c>
      <c r="S21" s="197">
        <v>1.92</v>
      </c>
      <c r="T21" s="197">
        <v>0</v>
      </c>
      <c r="U21" s="197">
        <v>229.19</v>
      </c>
      <c r="V21" s="197">
        <v>4.9400000000000004</v>
      </c>
      <c r="W21" s="197">
        <v>10.65</v>
      </c>
      <c r="X21" s="197">
        <v>35.96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67.83</v>
      </c>
      <c r="AQ21" s="197">
        <v>18.7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158.38</v>
      </c>
      <c r="L22" s="197">
        <v>62.6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0.96</v>
      </c>
      <c r="R22" s="197">
        <v>10.34</v>
      </c>
      <c r="S22" s="197">
        <v>1.92</v>
      </c>
      <c r="T22" s="197">
        <v>0</v>
      </c>
      <c r="U22" s="197">
        <v>229.19</v>
      </c>
      <c r="V22" s="197">
        <v>4.9400000000000004</v>
      </c>
      <c r="W22" s="197">
        <v>10.65</v>
      </c>
      <c r="X22" s="197">
        <v>35.96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67.83</v>
      </c>
      <c r="AQ22" s="197">
        <v>18.7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158.38</v>
      </c>
      <c r="L23" s="197">
        <v>62.6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4.68</v>
      </c>
      <c r="R23" s="197">
        <v>10.34</v>
      </c>
      <c r="S23" s="197">
        <v>6.17</v>
      </c>
      <c r="T23" s="197">
        <v>0</v>
      </c>
      <c r="U23" s="197">
        <v>229.19</v>
      </c>
      <c r="V23" s="197">
        <v>4.9400000000000004</v>
      </c>
      <c r="W23" s="197">
        <v>10.65</v>
      </c>
      <c r="X23" s="197">
        <v>35.96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67.83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158.38</v>
      </c>
      <c r="L24" s="197">
        <v>62.6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4.68</v>
      </c>
      <c r="R24" s="197">
        <v>10.34</v>
      </c>
      <c r="S24" s="197">
        <v>6.17</v>
      </c>
      <c r="T24" s="197">
        <v>0</v>
      </c>
      <c r="U24" s="197">
        <v>229.19</v>
      </c>
      <c r="V24" s="197">
        <v>4.9400000000000004</v>
      </c>
      <c r="W24" s="197">
        <v>10.65</v>
      </c>
      <c r="X24" s="197">
        <v>35.96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67.83</v>
      </c>
      <c r="AQ24" s="197">
        <v>18.7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158.38</v>
      </c>
      <c r="L25" s="197">
        <v>62.6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4.68</v>
      </c>
      <c r="R25" s="197">
        <v>10.34</v>
      </c>
      <c r="S25" s="197">
        <v>6.17</v>
      </c>
      <c r="T25" s="197">
        <v>0</v>
      </c>
      <c r="U25" s="197">
        <v>229.19</v>
      </c>
      <c r="V25" s="197">
        <v>4.79</v>
      </c>
      <c r="W25" s="197">
        <v>10.65</v>
      </c>
      <c r="X25" s="197">
        <v>35.96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67.83</v>
      </c>
      <c r="AQ25" s="197">
        <v>18.7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158.38</v>
      </c>
      <c r="L26" s="197">
        <v>62.6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4.68</v>
      </c>
      <c r="R26" s="197">
        <v>10.34</v>
      </c>
      <c r="S26" s="197">
        <v>6.17</v>
      </c>
      <c r="T26" s="197">
        <v>0</v>
      </c>
      <c r="U26" s="197">
        <v>229.19</v>
      </c>
      <c r="V26" s="197">
        <v>4.58</v>
      </c>
      <c r="W26" s="197">
        <v>10.65</v>
      </c>
      <c r="X26" s="197">
        <v>35.96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67.83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158.38</v>
      </c>
      <c r="L27" s="197">
        <v>62.6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4.68</v>
      </c>
      <c r="R27" s="197">
        <v>10.34</v>
      </c>
      <c r="S27" s="197">
        <v>6.17</v>
      </c>
      <c r="T27" s="197">
        <v>0</v>
      </c>
      <c r="U27" s="197">
        <v>229.19</v>
      </c>
      <c r="V27" s="197">
        <v>4.58</v>
      </c>
      <c r="W27" s="197">
        <v>10.65</v>
      </c>
      <c r="X27" s="197">
        <v>35.96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4.1900000000000004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158.38</v>
      </c>
      <c r="L28" s="197">
        <v>62.6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4.68</v>
      </c>
      <c r="R28" s="197">
        <v>10.34</v>
      </c>
      <c r="S28" s="197">
        <v>6.17</v>
      </c>
      <c r="T28" s="197">
        <v>0</v>
      </c>
      <c r="U28" s="197">
        <v>229.19</v>
      </c>
      <c r="V28" s="197">
        <v>4.58</v>
      </c>
      <c r="W28" s="197">
        <v>10.65</v>
      </c>
      <c r="X28" s="197">
        <v>35.96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9.43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158.38</v>
      </c>
      <c r="L29" s="197">
        <v>62.6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4.68</v>
      </c>
      <c r="R29" s="197">
        <v>10.34</v>
      </c>
      <c r="S29" s="197">
        <v>6.17</v>
      </c>
      <c r="T29" s="197">
        <v>0</v>
      </c>
      <c r="U29" s="197">
        <v>229.19</v>
      </c>
      <c r="V29" s="197">
        <v>4.58</v>
      </c>
      <c r="W29" s="197">
        <v>10.65</v>
      </c>
      <c r="X29" s="197">
        <v>35.96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18.7</v>
      </c>
      <c r="AR29" s="197">
        <v>15.54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158.38</v>
      </c>
      <c r="L30" s="197">
        <v>62.6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4.68</v>
      </c>
      <c r="R30" s="197">
        <v>10.34</v>
      </c>
      <c r="S30" s="197">
        <v>6.17</v>
      </c>
      <c r="T30" s="197">
        <v>0</v>
      </c>
      <c r="U30" s="197">
        <v>229.19</v>
      </c>
      <c r="V30" s="197">
        <v>4.58</v>
      </c>
      <c r="W30" s="197">
        <v>10.65</v>
      </c>
      <c r="X30" s="197">
        <v>35.96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18.7</v>
      </c>
      <c r="AR30" s="197">
        <v>21.36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158.38</v>
      </c>
      <c r="L31" s="197">
        <v>62.6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4.68</v>
      </c>
      <c r="R31" s="197">
        <v>10.34</v>
      </c>
      <c r="S31" s="197">
        <v>6.17</v>
      </c>
      <c r="T31" s="197">
        <v>0</v>
      </c>
      <c r="U31" s="197">
        <v>229.19</v>
      </c>
      <c r="V31" s="197">
        <v>4.58</v>
      </c>
      <c r="W31" s="197">
        <v>10.65</v>
      </c>
      <c r="X31" s="197">
        <v>35.96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18.7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158.38</v>
      </c>
      <c r="L32" s="197">
        <v>62.6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4.68</v>
      </c>
      <c r="R32" s="197">
        <v>10.34</v>
      </c>
      <c r="S32" s="197">
        <v>6.17</v>
      </c>
      <c r="T32" s="197">
        <v>0</v>
      </c>
      <c r="U32" s="197">
        <v>229.19</v>
      </c>
      <c r="V32" s="197">
        <v>4.58</v>
      </c>
      <c r="W32" s="197">
        <v>10.65</v>
      </c>
      <c r="X32" s="197">
        <v>35.96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18.7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158.38</v>
      </c>
      <c r="L33" s="197">
        <v>62.6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4.68</v>
      </c>
      <c r="R33" s="197">
        <v>10.34</v>
      </c>
      <c r="S33" s="197">
        <v>6.17</v>
      </c>
      <c r="T33" s="197">
        <v>0</v>
      </c>
      <c r="U33" s="197">
        <v>229.19</v>
      </c>
      <c r="V33" s="197">
        <v>4.58</v>
      </c>
      <c r="W33" s="197">
        <v>10.65</v>
      </c>
      <c r="X33" s="197">
        <v>35.96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18.7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158.38</v>
      </c>
      <c r="L34" s="197">
        <v>62.6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4.68</v>
      </c>
      <c r="R34" s="197">
        <v>10.34</v>
      </c>
      <c r="S34" s="197">
        <v>6.17</v>
      </c>
      <c r="T34" s="197">
        <v>0</v>
      </c>
      <c r="U34" s="197">
        <v>229.19</v>
      </c>
      <c r="V34" s="197">
        <v>4.58</v>
      </c>
      <c r="W34" s="197">
        <v>10.65</v>
      </c>
      <c r="X34" s="197">
        <v>35.96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18.7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158.38</v>
      </c>
      <c r="L35" s="197">
        <v>56.5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2.39</v>
      </c>
      <c r="R35" s="197">
        <v>10.77</v>
      </c>
      <c r="S35" s="197">
        <v>3.16</v>
      </c>
      <c r="T35" s="197">
        <v>0</v>
      </c>
      <c r="U35" s="197">
        <v>229.19</v>
      </c>
      <c r="V35" s="197">
        <v>4.58</v>
      </c>
      <c r="W35" s="197">
        <v>10.65</v>
      </c>
      <c r="X35" s="197">
        <v>35.96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47.39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67.83</v>
      </c>
      <c r="AQ35" s="197">
        <v>18.7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158.38</v>
      </c>
      <c r="L36" s="197">
        <v>19.190000000000001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2.39</v>
      </c>
      <c r="R36" s="197">
        <v>10.34</v>
      </c>
      <c r="S36" s="197">
        <v>3.16</v>
      </c>
      <c r="T36" s="197">
        <v>0</v>
      </c>
      <c r="U36" s="197">
        <v>229.19</v>
      </c>
      <c r="V36" s="197">
        <v>4.58</v>
      </c>
      <c r="W36" s="197">
        <v>10.65</v>
      </c>
      <c r="X36" s="197">
        <v>35.96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47.39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67.83</v>
      </c>
      <c r="AQ36" s="197">
        <v>18.7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157.13999999999999</v>
      </c>
      <c r="L37" s="197">
        <v>19.190000000000001</v>
      </c>
      <c r="M37" s="197">
        <v>0</v>
      </c>
      <c r="N37" s="197">
        <v>28.79</v>
      </c>
      <c r="O37" s="197">
        <v>48.35</v>
      </c>
      <c r="P37" s="197">
        <v>48.87</v>
      </c>
      <c r="Q37" s="197">
        <v>2.4</v>
      </c>
      <c r="R37" s="197">
        <v>10.34</v>
      </c>
      <c r="S37" s="197">
        <v>3.16</v>
      </c>
      <c r="T37" s="197">
        <v>0</v>
      </c>
      <c r="U37" s="197">
        <v>229.19</v>
      </c>
      <c r="V37" s="197">
        <v>4.58</v>
      </c>
      <c r="W37" s="197">
        <v>10.65</v>
      </c>
      <c r="X37" s="197">
        <v>35.96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47.39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67.83</v>
      </c>
      <c r="AQ37" s="197">
        <v>18.7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158.38</v>
      </c>
      <c r="L38" s="197">
        <v>19.190000000000001</v>
      </c>
      <c r="M38" s="197">
        <v>0</v>
      </c>
      <c r="N38" s="197">
        <v>28.79</v>
      </c>
      <c r="O38" s="197">
        <v>48.35</v>
      </c>
      <c r="P38" s="197">
        <v>48.87</v>
      </c>
      <c r="Q38" s="197">
        <v>2.4</v>
      </c>
      <c r="R38" s="197">
        <v>10.34</v>
      </c>
      <c r="S38" s="197">
        <v>3.16</v>
      </c>
      <c r="T38" s="197">
        <v>0</v>
      </c>
      <c r="U38" s="197">
        <v>229.19</v>
      </c>
      <c r="V38" s="197">
        <v>4.58</v>
      </c>
      <c r="W38" s="197">
        <v>10.65</v>
      </c>
      <c r="X38" s="197">
        <v>35.96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47.39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67.83</v>
      </c>
      <c r="AQ38" s="197">
        <v>18.7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106.42</v>
      </c>
      <c r="L39" s="197">
        <v>19.190000000000001</v>
      </c>
      <c r="M39" s="197">
        <v>0</v>
      </c>
      <c r="N39" s="197">
        <v>28.79</v>
      </c>
      <c r="O39" s="197">
        <v>48.35</v>
      </c>
      <c r="P39" s="197">
        <v>48.87</v>
      </c>
      <c r="Q39" s="197">
        <v>1.96</v>
      </c>
      <c r="R39" s="197">
        <v>10.34</v>
      </c>
      <c r="S39" s="197">
        <v>3.16</v>
      </c>
      <c r="T39" s="197">
        <v>0</v>
      </c>
      <c r="U39" s="197">
        <v>229.19</v>
      </c>
      <c r="V39" s="197">
        <v>4.58</v>
      </c>
      <c r="W39" s="197">
        <v>10.65</v>
      </c>
      <c r="X39" s="197">
        <v>35.96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48.43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67.83</v>
      </c>
      <c r="AQ39" s="197">
        <v>18.7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129.16</v>
      </c>
      <c r="L40" s="197">
        <v>19.190000000000001</v>
      </c>
      <c r="M40" s="197">
        <v>0</v>
      </c>
      <c r="N40" s="197">
        <v>28.79</v>
      </c>
      <c r="O40" s="197">
        <v>48.35</v>
      </c>
      <c r="P40" s="197">
        <v>48.87</v>
      </c>
      <c r="Q40" s="197">
        <v>2.4</v>
      </c>
      <c r="R40" s="197">
        <v>10.34</v>
      </c>
      <c r="S40" s="197">
        <v>3.16</v>
      </c>
      <c r="T40" s="197">
        <v>0</v>
      </c>
      <c r="U40" s="197">
        <v>229.19</v>
      </c>
      <c r="V40" s="197">
        <v>4.58</v>
      </c>
      <c r="W40" s="197">
        <v>10.65</v>
      </c>
      <c r="X40" s="197">
        <v>35.96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48.43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67.83</v>
      </c>
      <c r="AQ40" s="197">
        <v>18.7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76.78</v>
      </c>
      <c r="L41" s="197">
        <v>19.190000000000001</v>
      </c>
      <c r="M41" s="197">
        <v>0</v>
      </c>
      <c r="N41" s="197">
        <v>28.79</v>
      </c>
      <c r="O41" s="197">
        <v>48.35</v>
      </c>
      <c r="P41" s="197">
        <v>48.87</v>
      </c>
      <c r="Q41" s="197">
        <v>2.39</v>
      </c>
      <c r="R41" s="197">
        <v>4.8</v>
      </c>
      <c r="S41" s="197">
        <v>3.16</v>
      </c>
      <c r="T41" s="197">
        <v>0</v>
      </c>
      <c r="U41" s="197">
        <v>229.19</v>
      </c>
      <c r="V41" s="197">
        <v>0</v>
      </c>
      <c r="W41" s="197">
        <v>10.65</v>
      </c>
      <c r="X41" s="197">
        <v>35.96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48.43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67.83</v>
      </c>
      <c r="AQ41" s="197">
        <v>18.7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76.78</v>
      </c>
      <c r="L42" s="197">
        <v>19.190000000000001</v>
      </c>
      <c r="M42" s="197">
        <v>0</v>
      </c>
      <c r="N42" s="197">
        <v>28.79</v>
      </c>
      <c r="O42" s="197">
        <v>48.35</v>
      </c>
      <c r="P42" s="197">
        <v>48.87</v>
      </c>
      <c r="Q42" s="197">
        <v>2.39</v>
      </c>
      <c r="R42" s="197">
        <v>4.8</v>
      </c>
      <c r="S42" s="197">
        <v>3.16</v>
      </c>
      <c r="T42" s="197">
        <v>0</v>
      </c>
      <c r="U42" s="197">
        <v>229.19</v>
      </c>
      <c r="V42" s="197">
        <v>0</v>
      </c>
      <c r="W42" s="197">
        <v>10.65</v>
      </c>
      <c r="X42" s="197">
        <v>35.96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48.43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67.83</v>
      </c>
      <c r="AQ42" s="197">
        <v>18.7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76.78</v>
      </c>
      <c r="L43" s="197">
        <v>19.190000000000001</v>
      </c>
      <c r="M43" s="197">
        <v>0</v>
      </c>
      <c r="N43" s="197">
        <v>28.79</v>
      </c>
      <c r="O43" s="197">
        <v>48.35</v>
      </c>
      <c r="P43" s="197">
        <v>48.87</v>
      </c>
      <c r="Q43" s="197">
        <v>0.92</v>
      </c>
      <c r="R43" s="197">
        <v>4.6100000000000003</v>
      </c>
      <c r="S43" s="197">
        <v>1.92</v>
      </c>
      <c r="T43" s="197">
        <v>0</v>
      </c>
      <c r="U43" s="197">
        <v>229.91</v>
      </c>
      <c r="V43" s="197">
        <v>0</v>
      </c>
      <c r="W43" s="197">
        <v>10.65</v>
      </c>
      <c r="X43" s="197">
        <v>35.96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48.43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67.83</v>
      </c>
      <c r="AQ43" s="197">
        <v>18.7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76.78</v>
      </c>
      <c r="L44" s="197">
        <v>19.190000000000001</v>
      </c>
      <c r="M44" s="197">
        <v>0</v>
      </c>
      <c r="N44" s="197">
        <v>28.79</v>
      </c>
      <c r="O44" s="197">
        <v>48.35</v>
      </c>
      <c r="P44" s="197">
        <v>48.87</v>
      </c>
      <c r="Q44" s="197">
        <v>0.92</v>
      </c>
      <c r="R44" s="197">
        <v>4.6100000000000003</v>
      </c>
      <c r="S44" s="197">
        <v>1.92</v>
      </c>
      <c r="T44" s="197">
        <v>0</v>
      </c>
      <c r="U44" s="197">
        <v>229.94</v>
      </c>
      <c r="V44" s="197">
        <v>0</v>
      </c>
      <c r="W44" s="197">
        <v>10.65</v>
      </c>
      <c r="X44" s="197">
        <v>35.96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48.43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67.83</v>
      </c>
      <c r="AQ44" s="197">
        <v>18.7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76.78</v>
      </c>
      <c r="L45" s="197">
        <v>19.190000000000001</v>
      </c>
      <c r="M45" s="197">
        <v>0</v>
      </c>
      <c r="N45" s="197">
        <v>28.79</v>
      </c>
      <c r="O45" s="197">
        <v>48.35</v>
      </c>
      <c r="P45" s="197">
        <v>48.87</v>
      </c>
      <c r="Q45" s="197">
        <v>0.92</v>
      </c>
      <c r="R45" s="197">
        <v>4.6100000000000003</v>
      </c>
      <c r="S45" s="197">
        <v>1.92</v>
      </c>
      <c r="T45" s="197">
        <v>0</v>
      </c>
      <c r="U45" s="197">
        <v>229.94</v>
      </c>
      <c r="V45" s="197">
        <v>0</v>
      </c>
      <c r="W45" s="197">
        <v>10.65</v>
      </c>
      <c r="X45" s="197">
        <v>35.96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48.43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67.83</v>
      </c>
      <c r="AQ45" s="197">
        <v>18.7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76.78</v>
      </c>
      <c r="L46" s="197">
        <v>19.190000000000001</v>
      </c>
      <c r="M46" s="197">
        <v>0</v>
      </c>
      <c r="N46" s="197">
        <v>28.79</v>
      </c>
      <c r="O46" s="197">
        <v>48.35</v>
      </c>
      <c r="P46" s="197">
        <v>48.87</v>
      </c>
      <c r="Q46" s="197">
        <v>0.92</v>
      </c>
      <c r="R46" s="197">
        <v>4.6100000000000003</v>
      </c>
      <c r="S46" s="197">
        <v>1.92</v>
      </c>
      <c r="T46" s="197">
        <v>0</v>
      </c>
      <c r="U46" s="197">
        <v>229.94</v>
      </c>
      <c r="V46" s="197">
        <v>0</v>
      </c>
      <c r="W46" s="197">
        <v>10.65</v>
      </c>
      <c r="X46" s="197">
        <v>35.96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48.43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67.83</v>
      </c>
      <c r="AQ46" s="197">
        <v>18.7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76.78</v>
      </c>
      <c r="L47" s="197">
        <v>19.190000000000001</v>
      </c>
      <c r="M47" s="197">
        <v>0</v>
      </c>
      <c r="N47" s="197">
        <v>28.79</v>
      </c>
      <c r="O47" s="197">
        <v>48.35</v>
      </c>
      <c r="P47" s="197">
        <v>48.87</v>
      </c>
      <c r="Q47" s="197">
        <v>0.92</v>
      </c>
      <c r="R47" s="197">
        <v>4.6100000000000003</v>
      </c>
      <c r="S47" s="197">
        <v>1.84</v>
      </c>
      <c r="T47" s="197">
        <v>0</v>
      </c>
      <c r="U47" s="197">
        <v>229.94</v>
      </c>
      <c r="V47" s="197">
        <v>0</v>
      </c>
      <c r="W47" s="197">
        <v>10.65</v>
      </c>
      <c r="X47" s="197">
        <v>35.96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67.83</v>
      </c>
      <c r="AQ47" s="197">
        <v>18.7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76.78</v>
      </c>
      <c r="L48" s="197">
        <v>19.190000000000001</v>
      </c>
      <c r="M48" s="197">
        <v>0</v>
      </c>
      <c r="N48" s="197">
        <v>28.79</v>
      </c>
      <c r="O48" s="197">
        <v>48.35</v>
      </c>
      <c r="P48" s="197">
        <v>48.87</v>
      </c>
      <c r="Q48" s="197">
        <v>0.92</v>
      </c>
      <c r="R48" s="197">
        <v>4.6100000000000003</v>
      </c>
      <c r="S48" s="197">
        <v>1.84</v>
      </c>
      <c r="T48" s="197">
        <v>0</v>
      </c>
      <c r="U48" s="197">
        <v>229.94</v>
      </c>
      <c r="V48" s="197">
        <v>0</v>
      </c>
      <c r="W48" s="197">
        <v>10.65</v>
      </c>
      <c r="X48" s="197">
        <v>35.96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49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67.83</v>
      </c>
      <c r="AQ48" s="197">
        <v>18.7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76.78</v>
      </c>
      <c r="L49" s="197">
        <v>19.190000000000001</v>
      </c>
      <c r="M49" s="197">
        <v>0</v>
      </c>
      <c r="N49" s="197">
        <v>28.79</v>
      </c>
      <c r="O49" s="197">
        <v>48.35</v>
      </c>
      <c r="P49" s="197">
        <v>48.87</v>
      </c>
      <c r="Q49" s="197">
        <v>0.92</v>
      </c>
      <c r="R49" s="197">
        <v>4.6100000000000003</v>
      </c>
      <c r="S49" s="197">
        <v>1.84</v>
      </c>
      <c r="T49" s="197">
        <v>0</v>
      </c>
      <c r="U49" s="197">
        <v>229.94</v>
      </c>
      <c r="V49" s="197">
        <v>0</v>
      </c>
      <c r="W49" s="197">
        <v>10.65</v>
      </c>
      <c r="X49" s="197">
        <v>35.96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49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67.83</v>
      </c>
      <c r="AQ49" s="197">
        <v>18.7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76.78</v>
      </c>
      <c r="L50" s="197">
        <v>19.190000000000001</v>
      </c>
      <c r="M50" s="197">
        <v>0</v>
      </c>
      <c r="N50" s="197">
        <v>28.79</v>
      </c>
      <c r="O50" s="197">
        <v>48.35</v>
      </c>
      <c r="P50" s="197">
        <v>48.87</v>
      </c>
      <c r="Q50" s="197">
        <v>0.92</v>
      </c>
      <c r="R50" s="197">
        <v>4.6100000000000003</v>
      </c>
      <c r="S50" s="197">
        <v>1.84</v>
      </c>
      <c r="T50" s="197">
        <v>0</v>
      </c>
      <c r="U50" s="197">
        <v>229.94</v>
      </c>
      <c r="V50" s="197">
        <v>0</v>
      </c>
      <c r="W50" s="197">
        <v>10.65</v>
      </c>
      <c r="X50" s="197">
        <v>35.96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49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67.83</v>
      </c>
      <c r="AQ50" s="197">
        <v>18.7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76.78</v>
      </c>
      <c r="L51" s="197">
        <v>19.190000000000001</v>
      </c>
      <c r="M51" s="197">
        <v>0</v>
      </c>
      <c r="N51" s="197">
        <v>28.79</v>
      </c>
      <c r="O51" s="197">
        <v>48.35</v>
      </c>
      <c r="P51" s="197">
        <v>48.87</v>
      </c>
      <c r="Q51" s="197">
        <v>0.92</v>
      </c>
      <c r="R51" s="197">
        <v>4.6100000000000003</v>
      </c>
      <c r="S51" s="197">
        <v>1.84</v>
      </c>
      <c r="T51" s="197">
        <v>0</v>
      </c>
      <c r="U51" s="197">
        <v>230.67</v>
      </c>
      <c r="V51" s="197">
        <v>0</v>
      </c>
      <c r="W51" s="197">
        <v>10.65</v>
      </c>
      <c r="X51" s="197">
        <v>35.96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67.83</v>
      </c>
      <c r="AQ51" s="197">
        <v>18.7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76.78</v>
      </c>
      <c r="L52" s="197">
        <v>19.190000000000001</v>
      </c>
      <c r="M52" s="197">
        <v>0</v>
      </c>
      <c r="N52" s="197">
        <v>28.79</v>
      </c>
      <c r="O52" s="197">
        <v>48.35</v>
      </c>
      <c r="P52" s="197">
        <v>48.87</v>
      </c>
      <c r="Q52" s="197">
        <v>0.92</v>
      </c>
      <c r="R52" s="197">
        <v>4.6100000000000003</v>
      </c>
      <c r="S52" s="197">
        <v>1.84</v>
      </c>
      <c r="T52" s="197">
        <v>0</v>
      </c>
      <c r="U52" s="197">
        <v>230.7</v>
      </c>
      <c r="V52" s="197">
        <v>0</v>
      </c>
      <c r="W52" s="197">
        <v>10.65</v>
      </c>
      <c r="X52" s="197">
        <v>35.96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67.83</v>
      </c>
      <c r="AQ52" s="197">
        <v>18.7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76.78</v>
      </c>
      <c r="L53" s="197">
        <v>19.190000000000001</v>
      </c>
      <c r="M53" s="197">
        <v>0</v>
      </c>
      <c r="N53" s="197">
        <v>28.79</v>
      </c>
      <c r="O53" s="197">
        <v>48.35</v>
      </c>
      <c r="P53" s="197">
        <v>48.87</v>
      </c>
      <c r="Q53" s="197">
        <v>0.92</v>
      </c>
      <c r="R53" s="197">
        <v>4.6100000000000003</v>
      </c>
      <c r="S53" s="197">
        <v>1.84</v>
      </c>
      <c r="T53" s="197">
        <v>0</v>
      </c>
      <c r="U53" s="197">
        <v>230.7</v>
      </c>
      <c r="V53" s="197">
        <v>0</v>
      </c>
      <c r="W53" s="197">
        <v>10.65</v>
      </c>
      <c r="X53" s="197">
        <v>35.96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67.83</v>
      </c>
      <c r="AQ53" s="197">
        <v>18.7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76.78</v>
      </c>
      <c r="L54" s="197">
        <v>19.190000000000001</v>
      </c>
      <c r="M54" s="197">
        <v>0</v>
      </c>
      <c r="N54" s="197">
        <v>28.79</v>
      </c>
      <c r="O54" s="197">
        <v>48.35</v>
      </c>
      <c r="P54" s="197">
        <v>48.87</v>
      </c>
      <c r="Q54" s="197">
        <v>0.92</v>
      </c>
      <c r="R54" s="197">
        <v>4.6100000000000003</v>
      </c>
      <c r="S54" s="197">
        <v>1.84</v>
      </c>
      <c r="T54" s="197">
        <v>0</v>
      </c>
      <c r="U54" s="197">
        <v>230.7</v>
      </c>
      <c r="V54" s="197">
        <v>0</v>
      </c>
      <c r="W54" s="197">
        <v>10.65</v>
      </c>
      <c r="X54" s="197">
        <v>35.96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67.83</v>
      </c>
      <c r="AQ54" s="197">
        <v>18.7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76.78</v>
      </c>
      <c r="L55" s="197">
        <v>31.08</v>
      </c>
      <c r="M55" s="197">
        <v>0</v>
      </c>
      <c r="N55" s="197">
        <v>28.79</v>
      </c>
      <c r="O55" s="197">
        <v>48.35</v>
      </c>
      <c r="P55" s="197">
        <v>48.87</v>
      </c>
      <c r="Q55" s="197">
        <v>0.92</v>
      </c>
      <c r="R55" s="197">
        <v>4.6100000000000003</v>
      </c>
      <c r="S55" s="197">
        <v>1.84</v>
      </c>
      <c r="T55" s="197">
        <v>0</v>
      </c>
      <c r="U55" s="197">
        <v>230.7</v>
      </c>
      <c r="V55" s="197">
        <v>0</v>
      </c>
      <c r="W55" s="197">
        <v>10.65</v>
      </c>
      <c r="X55" s="197">
        <v>35.96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67.83</v>
      </c>
      <c r="AQ55" s="197">
        <v>18.7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76.78</v>
      </c>
      <c r="L56" s="197">
        <v>19.190000000000001</v>
      </c>
      <c r="M56" s="197">
        <v>0</v>
      </c>
      <c r="N56" s="197">
        <v>28.79</v>
      </c>
      <c r="O56" s="197">
        <v>48.35</v>
      </c>
      <c r="P56" s="197">
        <v>48.87</v>
      </c>
      <c r="Q56" s="197">
        <v>0.92</v>
      </c>
      <c r="R56" s="197">
        <v>4.6100000000000003</v>
      </c>
      <c r="S56" s="197">
        <v>1.84</v>
      </c>
      <c r="T56" s="197">
        <v>0</v>
      </c>
      <c r="U56" s="197">
        <v>230.7</v>
      </c>
      <c r="V56" s="197">
        <v>0</v>
      </c>
      <c r="W56" s="197">
        <v>10.65</v>
      </c>
      <c r="X56" s="197">
        <v>35.96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67.83</v>
      </c>
      <c r="AQ56" s="197">
        <v>18.7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119.77</v>
      </c>
      <c r="L57" s="197">
        <v>17.03</v>
      </c>
      <c r="M57" s="197">
        <v>0</v>
      </c>
      <c r="N57" s="197">
        <v>28.79</v>
      </c>
      <c r="O57" s="197">
        <v>48.35</v>
      </c>
      <c r="P57" s="197">
        <v>48.87</v>
      </c>
      <c r="Q57" s="197">
        <v>0.92</v>
      </c>
      <c r="R57" s="197">
        <v>9.68</v>
      </c>
      <c r="S57" s="197">
        <v>1.84</v>
      </c>
      <c r="T57" s="197">
        <v>0</v>
      </c>
      <c r="U57" s="197">
        <v>232.1</v>
      </c>
      <c r="V57" s="197">
        <v>3.99</v>
      </c>
      <c r="W57" s="197">
        <v>10.65</v>
      </c>
      <c r="X57" s="197">
        <v>35.96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67.83</v>
      </c>
      <c r="AQ57" s="197">
        <v>18.7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119.77</v>
      </c>
      <c r="L58" s="197">
        <v>17.87</v>
      </c>
      <c r="M58" s="197">
        <v>0</v>
      </c>
      <c r="N58" s="197">
        <v>28.79</v>
      </c>
      <c r="O58" s="197">
        <v>48.35</v>
      </c>
      <c r="P58" s="197">
        <v>48.87</v>
      </c>
      <c r="Q58" s="197">
        <v>0.92</v>
      </c>
      <c r="R58" s="197">
        <v>9.98</v>
      </c>
      <c r="S58" s="197">
        <v>1.84</v>
      </c>
      <c r="T58" s="197">
        <v>0</v>
      </c>
      <c r="U58" s="197">
        <v>232.2</v>
      </c>
      <c r="V58" s="197">
        <v>3.99</v>
      </c>
      <c r="W58" s="197">
        <v>10.65</v>
      </c>
      <c r="X58" s="197">
        <v>35.96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67.83</v>
      </c>
      <c r="AQ58" s="197">
        <v>18.7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119.77</v>
      </c>
      <c r="L59" s="197">
        <v>61.09</v>
      </c>
      <c r="M59" s="197">
        <v>0</v>
      </c>
      <c r="N59" s="197">
        <v>28.79</v>
      </c>
      <c r="O59" s="197">
        <v>48.35</v>
      </c>
      <c r="P59" s="197">
        <v>48.87</v>
      </c>
      <c r="Q59" s="197">
        <v>0.92</v>
      </c>
      <c r="R59" s="197">
        <v>9.98</v>
      </c>
      <c r="S59" s="197">
        <v>1.84</v>
      </c>
      <c r="T59" s="197">
        <v>0</v>
      </c>
      <c r="U59" s="197">
        <v>232.2</v>
      </c>
      <c r="V59" s="197">
        <v>3.99</v>
      </c>
      <c r="W59" s="197">
        <v>10.65</v>
      </c>
      <c r="X59" s="197">
        <v>35.96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67.83</v>
      </c>
      <c r="AQ59" s="197">
        <v>18.7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158.35</v>
      </c>
      <c r="L60" s="197">
        <v>62.6</v>
      </c>
      <c r="M60" s="197">
        <v>0</v>
      </c>
      <c r="N60" s="197">
        <v>28.79</v>
      </c>
      <c r="O60" s="197">
        <v>48.35</v>
      </c>
      <c r="P60" s="197">
        <v>48.87</v>
      </c>
      <c r="Q60" s="197">
        <v>0.92</v>
      </c>
      <c r="R60" s="197">
        <v>9.98</v>
      </c>
      <c r="S60" s="197">
        <v>1.81</v>
      </c>
      <c r="T60" s="197">
        <v>0</v>
      </c>
      <c r="U60" s="197">
        <v>232.2</v>
      </c>
      <c r="V60" s="197">
        <v>3.99</v>
      </c>
      <c r="W60" s="197">
        <v>10.65</v>
      </c>
      <c r="X60" s="197">
        <v>35.96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67.83</v>
      </c>
      <c r="AQ60" s="197">
        <v>18.7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158.38</v>
      </c>
      <c r="L61" s="197">
        <v>62.6</v>
      </c>
      <c r="M61" s="197">
        <v>0</v>
      </c>
      <c r="N61" s="197">
        <v>28.79</v>
      </c>
      <c r="O61" s="197">
        <v>48.35</v>
      </c>
      <c r="P61" s="197">
        <v>48.87</v>
      </c>
      <c r="Q61" s="197">
        <v>0.92</v>
      </c>
      <c r="R61" s="197">
        <v>9.98</v>
      </c>
      <c r="S61" s="197">
        <v>1.84</v>
      </c>
      <c r="T61" s="197">
        <v>0</v>
      </c>
      <c r="U61" s="197">
        <v>232.93</v>
      </c>
      <c r="V61" s="197">
        <v>4.42</v>
      </c>
      <c r="W61" s="197">
        <v>10.65</v>
      </c>
      <c r="X61" s="197">
        <v>35.96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67.83</v>
      </c>
      <c r="AQ61" s="197">
        <v>18.7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158.38</v>
      </c>
      <c r="L62" s="197">
        <v>62.6</v>
      </c>
      <c r="M62" s="197">
        <v>0</v>
      </c>
      <c r="N62" s="197">
        <v>28.79</v>
      </c>
      <c r="O62" s="197">
        <v>48.35</v>
      </c>
      <c r="P62" s="197">
        <v>48.87</v>
      </c>
      <c r="Q62" s="197">
        <v>0.92</v>
      </c>
      <c r="R62" s="197">
        <v>9.98</v>
      </c>
      <c r="S62" s="197">
        <v>1.84</v>
      </c>
      <c r="T62" s="197">
        <v>0</v>
      </c>
      <c r="U62" s="197">
        <v>232.96</v>
      </c>
      <c r="V62" s="197">
        <v>4.42</v>
      </c>
      <c r="W62" s="197">
        <v>10.65</v>
      </c>
      <c r="X62" s="197">
        <v>35.96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67.83</v>
      </c>
      <c r="AQ62" s="197">
        <v>18.7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156.27000000000001</v>
      </c>
      <c r="L63" s="197">
        <v>62.6</v>
      </c>
      <c r="M63" s="197">
        <v>0</v>
      </c>
      <c r="N63" s="197">
        <v>28.79</v>
      </c>
      <c r="O63" s="197">
        <v>48.35</v>
      </c>
      <c r="P63" s="197">
        <v>48.87</v>
      </c>
      <c r="Q63" s="197">
        <v>4.67</v>
      </c>
      <c r="R63" s="197">
        <v>10.32</v>
      </c>
      <c r="S63" s="197">
        <v>6.17</v>
      </c>
      <c r="T63" s="197">
        <v>0</v>
      </c>
      <c r="U63" s="197">
        <v>232.96</v>
      </c>
      <c r="V63" s="197">
        <v>4.42</v>
      </c>
      <c r="W63" s="197">
        <v>10.51</v>
      </c>
      <c r="X63" s="197">
        <v>35.96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67.83</v>
      </c>
      <c r="AQ63" s="197">
        <v>18.7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158.08000000000001</v>
      </c>
      <c r="L64" s="197">
        <v>62.6</v>
      </c>
      <c r="M64" s="197">
        <v>0</v>
      </c>
      <c r="N64" s="197">
        <v>28.79</v>
      </c>
      <c r="O64" s="197">
        <v>48.35</v>
      </c>
      <c r="P64" s="197">
        <v>48.87</v>
      </c>
      <c r="Q64" s="197">
        <v>4.67</v>
      </c>
      <c r="R64" s="197">
        <v>10.32</v>
      </c>
      <c r="S64" s="197">
        <v>6.17</v>
      </c>
      <c r="T64" s="197">
        <v>0</v>
      </c>
      <c r="U64" s="197">
        <v>232.96</v>
      </c>
      <c r="V64" s="197">
        <v>4.42</v>
      </c>
      <c r="W64" s="197">
        <v>10.51</v>
      </c>
      <c r="X64" s="197">
        <v>35.96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67.83</v>
      </c>
      <c r="AQ64" s="197">
        <v>18.7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158.08000000000001</v>
      </c>
      <c r="L65" s="197">
        <v>62.6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4.67</v>
      </c>
      <c r="R65" s="197">
        <v>10.32</v>
      </c>
      <c r="S65" s="197">
        <v>6.17</v>
      </c>
      <c r="T65" s="197">
        <v>0</v>
      </c>
      <c r="U65" s="197">
        <v>232.96</v>
      </c>
      <c r="V65" s="197">
        <v>4.42</v>
      </c>
      <c r="W65" s="197">
        <v>10.51</v>
      </c>
      <c r="X65" s="197">
        <v>35.96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67.83</v>
      </c>
      <c r="AQ65" s="197">
        <v>18.7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158.08000000000001</v>
      </c>
      <c r="L66" s="197">
        <v>62.6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4.67</v>
      </c>
      <c r="R66" s="197">
        <v>10.32</v>
      </c>
      <c r="S66" s="197">
        <v>6.17</v>
      </c>
      <c r="T66" s="197">
        <v>0</v>
      </c>
      <c r="U66" s="197">
        <v>232.96</v>
      </c>
      <c r="V66" s="197">
        <v>4.42</v>
      </c>
      <c r="W66" s="197">
        <v>10.51</v>
      </c>
      <c r="X66" s="197">
        <v>35.96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67.83</v>
      </c>
      <c r="AQ66" s="197">
        <v>18.7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158.08000000000001</v>
      </c>
      <c r="L67" s="197">
        <v>62.6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4.67</v>
      </c>
      <c r="R67" s="197">
        <v>10.32</v>
      </c>
      <c r="S67" s="197">
        <v>6.17</v>
      </c>
      <c r="T67" s="197">
        <v>0</v>
      </c>
      <c r="U67" s="197">
        <v>232.96</v>
      </c>
      <c r="V67" s="197">
        <v>4.42</v>
      </c>
      <c r="W67" s="197">
        <v>10.51</v>
      </c>
      <c r="X67" s="197">
        <v>35.96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67.83</v>
      </c>
      <c r="AQ67" s="197">
        <v>18.7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158.08000000000001</v>
      </c>
      <c r="L68" s="197">
        <v>62.6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4.67</v>
      </c>
      <c r="R68" s="197">
        <v>10.32</v>
      </c>
      <c r="S68" s="197">
        <v>6.17</v>
      </c>
      <c r="T68" s="197">
        <v>0</v>
      </c>
      <c r="U68" s="197">
        <v>232.96</v>
      </c>
      <c r="V68" s="197">
        <v>4.42</v>
      </c>
      <c r="W68" s="197">
        <v>10.51</v>
      </c>
      <c r="X68" s="197">
        <v>35.96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67.83</v>
      </c>
      <c r="AQ68" s="197">
        <v>18.7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158.08000000000001</v>
      </c>
      <c r="L69" s="197">
        <v>62.6</v>
      </c>
      <c r="M69" s="197">
        <v>0</v>
      </c>
      <c r="N69" s="197">
        <v>28.79</v>
      </c>
      <c r="O69" s="197">
        <v>48.35</v>
      </c>
      <c r="P69" s="197">
        <v>48.87</v>
      </c>
      <c r="Q69" s="197">
        <v>4.72</v>
      </c>
      <c r="R69" s="197">
        <v>10.32</v>
      </c>
      <c r="S69" s="197">
        <v>6.17</v>
      </c>
      <c r="T69" s="197">
        <v>0</v>
      </c>
      <c r="U69" s="197">
        <v>232.96</v>
      </c>
      <c r="V69" s="197">
        <v>4.42</v>
      </c>
      <c r="W69" s="197">
        <v>10.51</v>
      </c>
      <c r="X69" s="197">
        <v>35.96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67.83</v>
      </c>
      <c r="AQ69" s="197">
        <v>18.7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158.08000000000001</v>
      </c>
      <c r="L70" s="197">
        <v>62.6</v>
      </c>
      <c r="M70" s="197">
        <v>0</v>
      </c>
      <c r="N70" s="197">
        <v>28.79</v>
      </c>
      <c r="O70" s="197">
        <v>48.35</v>
      </c>
      <c r="P70" s="197">
        <v>48.87</v>
      </c>
      <c r="Q70" s="197">
        <v>4.72</v>
      </c>
      <c r="R70" s="197">
        <v>10.32</v>
      </c>
      <c r="S70" s="197">
        <v>6.17</v>
      </c>
      <c r="T70" s="197">
        <v>0</v>
      </c>
      <c r="U70" s="197">
        <v>232.96</v>
      </c>
      <c r="V70" s="197">
        <v>4.42</v>
      </c>
      <c r="W70" s="197">
        <v>10.51</v>
      </c>
      <c r="X70" s="197">
        <v>35.96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67.83</v>
      </c>
      <c r="AQ70" s="197">
        <v>18.7</v>
      </c>
      <c r="AR70" s="197">
        <v>24.32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158.08000000000001</v>
      </c>
      <c r="L71" s="197">
        <v>62.6</v>
      </c>
      <c r="M71" s="197">
        <v>0</v>
      </c>
      <c r="N71" s="197">
        <v>28.79</v>
      </c>
      <c r="O71" s="197">
        <v>48.35</v>
      </c>
      <c r="P71" s="197">
        <v>48.87</v>
      </c>
      <c r="Q71" s="197">
        <v>4.72</v>
      </c>
      <c r="R71" s="197">
        <v>10.32</v>
      </c>
      <c r="S71" s="197">
        <v>6.17</v>
      </c>
      <c r="T71" s="197">
        <v>0</v>
      </c>
      <c r="U71" s="197">
        <v>232.96</v>
      </c>
      <c r="V71" s="197">
        <v>4.42</v>
      </c>
      <c r="W71" s="197">
        <v>10.51</v>
      </c>
      <c r="X71" s="197">
        <v>35.96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53.59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67.83</v>
      </c>
      <c r="AQ71" s="197">
        <v>18.7</v>
      </c>
      <c r="AR71" s="197">
        <v>19.34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158.08000000000001</v>
      </c>
      <c r="L72" s="197">
        <v>62.6</v>
      </c>
      <c r="M72" s="197">
        <v>0</v>
      </c>
      <c r="N72" s="197">
        <v>28.79</v>
      </c>
      <c r="O72" s="197">
        <v>48.35</v>
      </c>
      <c r="P72" s="197">
        <v>48.87</v>
      </c>
      <c r="Q72" s="197">
        <v>4.72</v>
      </c>
      <c r="R72" s="197">
        <v>10.32</v>
      </c>
      <c r="S72" s="197">
        <v>6.17</v>
      </c>
      <c r="T72" s="197">
        <v>0</v>
      </c>
      <c r="U72" s="197">
        <v>232.96</v>
      </c>
      <c r="V72" s="197">
        <v>4.42</v>
      </c>
      <c r="W72" s="197">
        <v>10.51</v>
      </c>
      <c r="X72" s="197">
        <v>35.96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53.59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67.83</v>
      </c>
      <c r="AQ72" s="197">
        <v>18.7</v>
      </c>
      <c r="AR72" s="197">
        <v>13.03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158.08000000000001</v>
      </c>
      <c r="L73" s="197">
        <v>62.6</v>
      </c>
      <c r="M73" s="197">
        <v>0</v>
      </c>
      <c r="N73" s="197">
        <v>28.79</v>
      </c>
      <c r="O73" s="197">
        <v>48.35</v>
      </c>
      <c r="P73" s="197">
        <v>48.87</v>
      </c>
      <c r="Q73" s="197">
        <v>4.72</v>
      </c>
      <c r="R73" s="197">
        <v>10.32</v>
      </c>
      <c r="S73" s="197">
        <v>6.17</v>
      </c>
      <c r="T73" s="197">
        <v>0</v>
      </c>
      <c r="U73" s="197">
        <v>232.96</v>
      </c>
      <c r="V73" s="197">
        <v>4.42</v>
      </c>
      <c r="W73" s="197">
        <v>10.210000000000001</v>
      </c>
      <c r="X73" s="197">
        <v>35.96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53.59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67.83</v>
      </c>
      <c r="AQ73" s="197">
        <v>18.7</v>
      </c>
      <c r="AR73" s="197">
        <v>8.1999999999999993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158.08000000000001</v>
      </c>
      <c r="L74" s="197">
        <v>62.6</v>
      </c>
      <c r="M74" s="197">
        <v>0</v>
      </c>
      <c r="N74" s="197">
        <v>28.79</v>
      </c>
      <c r="O74" s="197">
        <v>48.35</v>
      </c>
      <c r="P74" s="197">
        <v>48.87</v>
      </c>
      <c r="Q74" s="197">
        <v>4.72</v>
      </c>
      <c r="R74" s="197">
        <v>10.32</v>
      </c>
      <c r="S74" s="197">
        <v>6.17</v>
      </c>
      <c r="T74" s="197">
        <v>0</v>
      </c>
      <c r="U74" s="197">
        <v>232.96</v>
      </c>
      <c r="V74" s="197">
        <v>4.42</v>
      </c>
      <c r="W74" s="197">
        <v>10.210000000000001</v>
      </c>
      <c r="X74" s="197">
        <v>35.96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53.59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67.83</v>
      </c>
      <c r="AQ74" s="197">
        <v>18.7</v>
      </c>
      <c r="AR74" s="197">
        <v>3.15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158.08000000000001</v>
      </c>
      <c r="L75" s="197">
        <v>62.6</v>
      </c>
      <c r="M75" s="197">
        <v>0</v>
      </c>
      <c r="N75" s="197">
        <v>28.79</v>
      </c>
      <c r="O75" s="197">
        <v>48.35</v>
      </c>
      <c r="P75" s="197">
        <v>48.87</v>
      </c>
      <c r="Q75" s="197">
        <v>4.6900000000000004</v>
      </c>
      <c r="R75" s="197">
        <v>10.32</v>
      </c>
      <c r="S75" s="197">
        <v>6.17</v>
      </c>
      <c r="T75" s="197">
        <v>0</v>
      </c>
      <c r="U75" s="197">
        <v>232.96</v>
      </c>
      <c r="V75" s="197">
        <v>4.42</v>
      </c>
      <c r="W75" s="197">
        <v>10.210000000000001</v>
      </c>
      <c r="X75" s="197">
        <v>35.96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54.46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67.83</v>
      </c>
      <c r="AQ75" s="197">
        <v>18.7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158.08000000000001</v>
      </c>
      <c r="L76" s="197">
        <v>62.6</v>
      </c>
      <c r="M76" s="197">
        <v>0</v>
      </c>
      <c r="N76" s="197">
        <v>28.79</v>
      </c>
      <c r="O76" s="197">
        <v>48.35</v>
      </c>
      <c r="P76" s="197">
        <v>48.87</v>
      </c>
      <c r="Q76" s="197">
        <v>4.6900000000000004</v>
      </c>
      <c r="R76" s="197">
        <v>10.32</v>
      </c>
      <c r="S76" s="197">
        <v>6.17</v>
      </c>
      <c r="T76" s="197">
        <v>0</v>
      </c>
      <c r="U76" s="197">
        <v>232.96</v>
      </c>
      <c r="V76" s="197">
        <v>4.42</v>
      </c>
      <c r="W76" s="197">
        <v>10.210000000000001</v>
      </c>
      <c r="X76" s="197">
        <v>35.96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54.46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67.83</v>
      </c>
      <c r="AQ76" s="197">
        <v>18.7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158.08000000000001</v>
      </c>
      <c r="L77" s="197">
        <v>62.6</v>
      </c>
      <c r="M77" s="197">
        <v>0</v>
      </c>
      <c r="N77" s="197">
        <v>28.79</v>
      </c>
      <c r="O77" s="197">
        <v>48.35</v>
      </c>
      <c r="P77" s="197">
        <v>48.87</v>
      </c>
      <c r="Q77" s="197">
        <v>4.6900000000000004</v>
      </c>
      <c r="R77" s="197">
        <v>10.32</v>
      </c>
      <c r="S77" s="197">
        <v>6.17</v>
      </c>
      <c r="T77" s="197">
        <v>0</v>
      </c>
      <c r="U77" s="197">
        <v>232.96</v>
      </c>
      <c r="V77" s="197">
        <v>4.42</v>
      </c>
      <c r="W77" s="197">
        <v>10.210000000000001</v>
      </c>
      <c r="X77" s="197">
        <v>35.96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54.46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67.83</v>
      </c>
      <c r="AQ77" s="197">
        <v>18.7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158.08000000000001</v>
      </c>
      <c r="L78" s="197">
        <v>62.6</v>
      </c>
      <c r="M78" s="197">
        <v>0</v>
      </c>
      <c r="N78" s="197">
        <v>28.79</v>
      </c>
      <c r="O78" s="197">
        <v>48.35</v>
      </c>
      <c r="P78" s="197">
        <v>48.87</v>
      </c>
      <c r="Q78" s="197">
        <v>4.6900000000000004</v>
      </c>
      <c r="R78" s="197">
        <v>10.32</v>
      </c>
      <c r="S78" s="197">
        <v>6.17</v>
      </c>
      <c r="T78" s="197">
        <v>0</v>
      </c>
      <c r="U78" s="197">
        <v>232.96</v>
      </c>
      <c r="V78" s="197">
        <v>4.42</v>
      </c>
      <c r="W78" s="197">
        <v>10.210000000000001</v>
      </c>
      <c r="X78" s="197">
        <v>35.96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54.46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67.83</v>
      </c>
      <c r="AQ78" s="197">
        <v>18.7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158.08000000000001</v>
      </c>
      <c r="L79" s="197">
        <v>62.6</v>
      </c>
      <c r="M79" s="197">
        <v>0</v>
      </c>
      <c r="N79" s="197">
        <v>28.79</v>
      </c>
      <c r="O79" s="197">
        <v>48.35</v>
      </c>
      <c r="P79" s="197">
        <v>48.87</v>
      </c>
      <c r="Q79" s="197">
        <v>4.67</v>
      </c>
      <c r="R79" s="197">
        <v>10.32</v>
      </c>
      <c r="S79" s="197">
        <v>6.17</v>
      </c>
      <c r="T79" s="197">
        <v>0</v>
      </c>
      <c r="U79" s="197">
        <v>232.96</v>
      </c>
      <c r="V79" s="197">
        <v>4.42</v>
      </c>
      <c r="W79" s="197">
        <v>10.210000000000001</v>
      </c>
      <c r="X79" s="197">
        <v>35.96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53.59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67.83</v>
      </c>
      <c r="AQ79" s="197">
        <v>18.7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158.08000000000001</v>
      </c>
      <c r="L80" s="197">
        <v>62.6</v>
      </c>
      <c r="M80" s="197">
        <v>0</v>
      </c>
      <c r="N80" s="197">
        <v>28.79</v>
      </c>
      <c r="O80" s="197">
        <v>48.35</v>
      </c>
      <c r="P80" s="197">
        <v>48.87</v>
      </c>
      <c r="Q80" s="197">
        <v>4.67</v>
      </c>
      <c r="R80" s="197">
        <v>10.32</v>
      </c>
      <c r="S80" s="197">
        <v>6.17</v>
      </c>
      <c r="T80" s="197">
        <v>0</v>
      </c>
      <c r="U80" s="197">
        <v>232.96</v>
      </c>
      <c r="V80" s="197">
        <v>4.42</v>
      </c>
      <c r="W80" s="197">
        <v>10.210000000000001</v>
      </c>
      <c r="X80" s="197">
        <v>35.96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53.59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67.83</v>
      </c>
      <c r="AQ80" s="197">
        <v>18.7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158.08000000000001</v>
      </c>
      <c r="L81" s="197">
        <v>62.6</v>
      </c>
      <c r="M81" s="197">
        <v>0</v>
      </c>
      <c r="N81" s="197">
        <v>28.79</v>
      </c>
      <c r="O81" s="197">
        <v>48.35</v>
      </c>
      <c r="P81" s="197">
        <v>48.87</v>
      </c>
      <c r="Q81" s="197">
        <v>4.67</v>
      </c>
      <c r="R81" s="197">
        <v>10.32</v>
      </c>
      <c r="S81" s="197">
        <v>6.17</v>
      </c>
      <c r="T81" s="197">
        <v>0</v>
      </c>
      <c r="U81" s="197">
        <v>232.96</v>
      </c>
      <c r="V81" s="197">
        <v>4.42</v>
      </c>
      <c r="W81" s="197">
        <v>9.4700000000000006</v>
      </c>
      <c r="X81" s="197">
        <v>30.17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53.28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67.83</v>
      </c>
      <c r="AQ81" s="197">
        <v>18.7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158.08000000000001</v>
      </c>
      <c r="L82" s="197">
        <v>62.6</v>
      </c>
      <c r="M82" s="197">
        <v>0</v>
      </c>
      <c r="N82" s="197">
        <v>28.79</v>
      </c>
      <c r="O82" s="197">
        <v>48.35</v>
      </c>
      <c r="P82" s="197">
        <v>48.87</v>
      </c>
      <c r="Q82" s="197">
        <v>4.67</v>
      </c>
      <c r="R82" s="197">
        <v>10.32</v>
      </c>
      <c r="S82" s="197">
        <v>6.17</v>
      </c>
      <c r="T82" s="197">
        <v>0</v>
      </c>
      <c r="U82" s="197">
        <v>232.96</v>
      </c>
      <c r="V82" s="197">
        <v>4.42</v>
      </c>
      <c r="W82" s="197">
        <v>9.4700000000000006</v>
      </c>
      <c r="X82" s="197">
        <v>30.17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53.28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67.83</v>
      </c>
      <c r="AQ82" s="197">
        <v>18.7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158.08000000000001</v>
      </c>
      <c r="L83" s="197">
        <v>62.6</v>
      </c>
      <c r="M83" s="197">
        <v>0</v>
      </c>
      <c r="N83" s="197">
        <v>28.79</v>
      </c>
      <c r="O83" s="197">
        <v>48.35</v>
      </c>
      <c r="P83" s="197">
        <v>48.87</v>
      </c>
      <c r="Q83" s="197">
        <v>4.67</v>
      </c>
      <c r="R83" s="197">
        <v>10.32</v>
      </c>
      <c r="S83" s="197">
        <v>6.17</v>
      </c>
      <c r="T83" s="197">
        <v>0</v>
      </c>
      <c r="U83" s="197">
        <v>232.96</v>
      </c>
      <c r="V83" s="197">
        <v>4.42</v>
      </c>
      <c r="W83" s="197">
        <v>9.4700000000000006</v>
      </c>
      <c r="X83" s="197">
        <v>30.17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53.28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67.83</v>
      </c>
      <c r="AQ83" s="197">
        <v>18.7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158.08000000000001</v>
      </c>
      <c r="L84" s="197">
        <v>62.6</v>
      </c>
      <c r="M84" s="197">
        <v>0</v>
      </c>
      <c r="N84" s="197">
        <v>28.79</v>
      </c>
      <c r="O84" s="197">
        <v>48.35</v>
      </c>
      <c r="P84" s="197">
        <v>48.87</v>
      </c>
      <c r="Q84" s="197">
        <v>4.67</v>
      </c>
      <c r="R84" s="197">
        <v>10.32</v>
      </c>
      <c r="S84" s="197">
        <v>6.17</v>
      </c>
      <c r="T84" s="197">
        <v>0</v>
      </c>
      <c r="U84" s="197">
        <v>232.96</v>
      </c>
      <c r="V84" s="197">
        <v>4.42</v>
      </c>
      <c r="W84" s="197">
        <v>9.4700000000000006</v>
      </c>
      <c r="X84" s="197">
        <v>30.17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53.28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67.83</v>
      </c>
      <c r="AQ84" s="197">
        <v>18.7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158.08000000000001</v>
      </c>
      <c r="L85" s="197">
        <v>62.6</v>
      </c>
      <c r="M85" s="197">
        <v>0</v>
      </c>
      <c r="N85" s="197">
        <v>28.79</v>
      </c>
      <c r="O85" s="197">
        <v>48.35</v>
      </c>
      <c r="P85" s="197">
        <v>48.87</v>
      </c>
      <c r="Q85" s="197">
        <v>4.67</v>
      </c>
      <c r="R85" s="197">
        <v>10.32</v>
      </c>
      <c r="S85" s="197">
        <v>6.17</v>
      </c>
      <c r="T85" s="197">
        <v>0</v>
      </c>
      <c r="U85" s="197">
        <v>232.96</v>
      </c>
      <c r="V85" s="197">
        <v>4.42</v>
      </c>
      <c r="W85" s="197">
        <v>9.4700000000000006</v>
      </c>
      <c r="X85" s="197">
        <v>30.17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53.28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67.83</v>
      </c>
      <c r="AQ85" s="197">
        <v>18.7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158.08000000000001</v>
      </c>
      <c r="L86" s="197">
        <v>62.6</v>
      </c>
      <c r="M86" s="197">
        <v>0</v>
      </c>
      <c r="N86" s="197">
        <v>28.79</v>
      </c>
      <c r="O86" s="197">
        <v>48.35</v>
      </c>
      <c r="P86" s="197">
        <v>48.87</v>
      </c>
      <c r="Q86" s="197">
        <v>4.67</v>
      </c>
      <c r="R86" s="197">
        <v>10.32</v>
      </c>
      <c r="S86" s="197">
        <v>6.17</v>
      </c>
      <c r="T86" s="197">
        <v>0</v>
      </c>
      <c r="U86" s="197">
        <v>232.96</v>
      </c>
      <c r="V86" s="197">
        <v>4.42</v>
      </c>
      <c r="W86" s="197">
        <v>9.4700000000000006</v>
      </c>
      <c r="X86" s="197">
        <v>30.17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53.28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67.83</v>
      </c>
      <c r="AQ86" s="197">
        <v>18.7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158.08000000000001</v>
      </c>
      <c r="L87" s="197">
        <v>62.6</v>
      </c>
      <c r="M87" s="197">
        <v>0</v>
      </c>
      <c r="N87" s="197">
        <v>28.79</v>
      </c>
      <c r="O87" s="197">
        <v>48.35</v>
      </c>
      <c r="P87" s="197">
        <v>48.87</v>
      </c>
      <c r="Q87" s="197">
        <v>4.67</v>
      </c>
      <c r="R87" s="197">
        <v>10.32</v>
      </c>
      <c r="S87" s="197">
        <v>6.17</v>
      </c>
      <c r="T87" s="197">
        <v>0</v>
      </c>
      <c r="U87" s="197">
        <v>232.96</v>
      </c>
      <c r="V87" s="197">
        <v>4.42</v>
      </c>
      <c r="W87" s="197">
        <v>9.4700000000000006</v>
      </c>
      <c r="X87" s="197">
        <v>30.17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53.63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67.83</v>
      </c>
      <c r="AQ87" s="197">
        <v>18.7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158.08000000000001</v>
      </c>
      <c r="L88" s="197">
        <v>62.6</v>
      </c>
      <c r="M88" s="197">
        <v>0</v>
      </c>
      <c r="N88" s="197">
        <v>28.79</v>
      </c>
      <c r="O88" s="197">
        <v>48.35</v>
      </c>
      <c r="P88" s="197">
        <v>48.87</v>
      </c>
      <c r="Q88" s="197">
        <v>4.67</v>
      </c>
      <c r="R88" s="197">
        <v>10.32</v>
      </c>
      <c r="S88" s="197">
        <v>6.17</v>
      </c>
      <c r="T88" s="197">
        <v>0</v>
      </c>
      <c r="U88" s="197">
        <v>232.96</v>
      </c>
      <c r="V88" s="197">
        <v>4.42</v>
      </c>
      <c r="W88" s="197">
        <v>9.4700000000000006</v>
      </c>
      <c r="X88" s="197">
        <v>30.17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53.63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67.83</v>
      </c>
      <c r="AQ88" s="197">
        <v>18.7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158.08000000000001</v>
      </c>
      <c r="L89" s="197">
        <v>62.6</v>
      </c>
      <c r="M89" s="197">
        <v>0</v>
      </c>
      <c r="N89" s="197">
        <v>28.79</v>
      </c>
      <c r="O89" s="197">
        <v>48.35</v>
      </c>
      <c r="P89" s="197">
        <v>48.87</v>
      </c>
      <c r="Q89" s="197">
        <v>4.67</v>
      </c>
      <c r="R89" s="197">
        <v>10.32</v>
      </c>
      <c r="S89" s="197">
        <v>6.17</v>
      </c>
      <c r="T89" s="197">
        <v>0</v>
      </c>
      <c r="U89" s="197">
        <v>232.2</v>
      </c>
      <c r="V89" s="197">
        <v>4.42</v>
      </c>
      <c r="W89" s="197">
        <v>9.4700000000000006</v>
      </c>
      <c r="X89" s="197">
        <v>30.17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53.63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67.83</v>
      </c>
      <c r="AQ89" s="197">
        <v>18.7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158.08000000000001</v>
      </c>
      <c r="L90" s="197">
        <v>62.6</v>
      </c>
      <c r="M90" s="197">
        <v>0</v>
      </c>
      <c r="N90" s="197">
        <v>28.79</v>
      </c>
      <c r="O90" s="197">
        <v>48.35</v>
      </c>
      <c r="P90" s="197">
        <v>48.87</v>
      </c>
      <c r="Q90" s="197">
        <v>4.67</v>
      </c>
      <c r="R90" s="197">
        <v>10.32</v>
      </c>
      <c r="S90" s="197">
        <v>6.17</v>
      </c>
      <c r="T90" s="197">
        <v>0</v>
      </c>
      <c r="U90" s="197">
        <v>232.2</v>
      </c>
      <c r="V90" s="197">
        <v>4.42</v>
      </c>
      <c r="W90" s="197">
        <v>9.4700000000000006</v>
      </c>
      <c r="X90" s="197">
        <v>30.17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53.63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67.83</v>
      </c>
      <c r="AQ90" s="197">
        <v>18.7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158.08000000000001</v>
      </c>
      <c r="L91" s="197">
        <v>62.6</v>
      </c>
      <c r="M91" s="197">
        <v>0</v>
      </c>
      <c r="N91" s="197">
        <v>28.79</v>
      </c>
      <c r="O91" s="197">
        <v>48.35</v>
      </c>
      <c r="P91" s="197">
        <v>48.87</v>
      </c>
      <c r="Q91" s="197">
        <v>4.67</v>
      </c>
      <c r="R91" s="197">
        <v>10.32</v>
      </c>
      <c r="S91" s="197">
        <v>6.17</v>
      </c>
      <c r="T91" s="197">
        <v>0</v>
      </c>
      <c r="U91" s="197">
        <v>232.2</v>
      </c>
      <c r="V91" s="197">
        <v>4.42</v>
      </c>
      <c r="W91" s="197">
        <v>9.4700000000000006</v>
      </c>
      <c r="X91" s="197">
        <v>30.17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53.63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67.83</v>
      </c>
      <c r="AQ91" s="197">
        <v>18.7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158.08000000000001</v>
      </c>
      <c r="L92" s="197">
        <v>62.6</v>
      </c>
      <c r="M92" s="197">
        <v>0</v>
      </c>
      <c r="N92" s="197">
        <v>28.79</v>
      </c>
      <c r="O92" s="197">
        <v>48.35</v>
      </c>
      <c r="P92" s="197">
        <v>48.87</v>
      </c>
      <c r="Q92" s="197">
        <v>4.67</v>
      </c>
      <c r="R92" s="197">
        <v>10.32</v>
      </c>
      <c r="S92" s="197">
        <v>6.17</v>
      </c>
      <c r="T92" s="197">
        <v>0</v>
      </c>
      <c r="U92" s="197">
        <v>232.2</v>
      </c>
      <c r="V92" s="197">
        <v>4.42</v>
      </c>
      <c r="W92" s="197">
        <v>9.4700000000000006</v>
      </c>
      <c r="X92" s="197">
        <v>30.17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53.63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67.83</v>
      </c>
      <c r="AQ92" s="197">
        <v>18.7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158.08000000000001</v>
      </c>
      <c r="L93" s="197">
        <v>62.6</v>
      </c>
      <c r="M93" s="197">
        <v>0</v>
      </c>
      <c r="N93" s="197">
        <v>28.79</v>
      </c>
      <c r="O93" s="197">
        <v>48.35</v>
      </c>
      <c r="P93" s="197">
        <v>48.87</v>
      </c>
      <c r="Q93" s="197">
        <v>4.67</v>
      </c>
      <c r="R93" s="197">
        <v>10.32</v>
      </c>
      <c r="S93" s="197">
        <v>6.17</v>
      </c>
      <c r="T93" s="197">
        <v>0</v>
      </c>
      <c r="U93" s="197">
        <v>232.2</v>
      </c>
      <c r="V93" s="197">
        <v>4.42</v>
      </c>
      <c r="W93" s="197">
        <v>9.4700000000000006</v>
      </c>
      <c r="X93" s="197">
        <v>30.17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53.63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67.83</v>
      </c>
      <c r="AQ93" s="197">
        <v>18.7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158.08000000000001</v>
      </c>
      <c r="L94" s="197">
        <v>62.6</v>
      </c>
      <c r="M94" s="197">
        <v>0</v>
      </c>
      <c r="N94" s="197">
        <v>28.79</v>
      </c>
      <c r="O94" s="197">
        <v>48.35</v>
      </c>
      <c r="P94" s="197">
        <v>48.87</v>
      </c>
      <c r="Q94" s="197">
        <v>4.67</v>
      </c>
      <c r="R94" s="197">
        <v>10.32</v>
      </c>
      <c r="S94" s="197">
        <v>6.17</v>
      </c>
      <c r="T94" s="197">
        <v>0</v>
      </c>
      <c r="U94" s="197">
        <v>232.2</v>
      </c>
      <c r="V94" s="197">
        <v>4.42</v>
      </c>
      <c r="W94" s="197">
        <v>9.4700000000000006</v>
      </c>
      <c r="X94" s="197">
        <v>30.17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53.63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67.83</v>
      </c>
      <c r="AQ94" s="197">
        <v>18.7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158.08000000000001</v>
      </c>
      <c r="L95" s="197">
        <v>62.6</v>
      </c>
      <c r="M95" s="197">
        <v>0</v>
      </c>
      <c r="N95" s="197">
        <v>28.79</v>
      </c>
      <c r="O95" s="197">
        <v>48.35</v>
      </c>
      <c r="P95" s="197">
        <v>48.87</v>
      </c>
      <c r="Q95" s="197">
        <v>4.67</v>
      </c>
      <c r="R95" s="197">
        <v>10.32</v>
      </c>
      <c r="S95" s="197">
        <v>6.17</v>
      </c>
      <c r="T95" s="197">
        <v>0</v>
      </c>
      <c r="U95" s="197">
        <v>232.2</v>
      </c>
      <c r="V95" s="197">
        <v>4.42</v>
      </c>
      <c r="W95" s="197">
        <v>9.4700000000000006</v>
      </c>
      <c r="X95" s="197">
        <v>30.18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53.97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67.83</v>
      </c>
      <c r="AQ95" s="197">
        <v>18.7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158.08000000000001</v>
      </c>
      <c r="L96" s="197">
        <v>62.6</v>
      </c>
      <c r="M96" s="197">
        <v>0</v>
      </c>
      <c r="N96" s="197">
        <v>28.79</v>
      </c>
      <c r="O96" s="197">
        <v>48.35</v>
      </c>
      <c r="P96" s="197">
        <v>48.87</v>
      </c>
      <c r="Q96" s="197">
        <v>4.67</v>
      </c>
      <c r="R96" s="197">
        <v>10.32</v>
      </c>
      <c r="S96" s="197">
        <v>6.17</v>
      </c>
      <c r="T96" s="197">
        <v>0</v>
      </c>
      <c r="U96" s="197">
        <v>232.2</v>
      </c>
      <c r="V96" s="197">
        <v>4.42</v>
      </c>
      <c r="W96" s="197">
        <v>9.4700000000000006</v>
      </c>
      <c r="X96" s="197">
        <v>30.17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53.97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67.83</v>
      </c>
      <c r="AQ96" s="197">
        <v>18.7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158.08000000000001</v>
      </c>
      <c r="L97" s="197">
        <v>62.6</v>
      </c>
      <c r="M97" s="197">
        <v>0</v>
      </c>
      <c r="N97" s="197">
        <v>28.79</v>
      </c>
      <c r="O97" s="197">
        <v>48.35</v>
      </c>
      <c r="P97" s="197">
        <v>48.87</v>
      </c>
      <c r="Q97" s="197">
        <v>4.67</v>
      </c>
      <c r="R97" s="197">
        <v>10.32</v>
      </c>
      <c r="S97" s="197">
        <v>6.17</v>
      </c>
      <c r="T97" s="197">
        <v>0</v>
      </c>
      <c r="U97" s="197">
        <v>232.2</v>
      </c>
      <c r="V97" s="197">
        <v>4.42</v>
      </c>
      <c r="W97" s="197">
        <v>9.4700000000000006</v>
      </c>
      <c r="X97" s="197">
        <v>30.17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53.97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67.83</v>
      </c>
      <c r="AQ97" s="197">
        <v>18.7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158.08000000000001</v>
      </c>
      <c r="L98" s="197">
        <v>62.6</v>
      </c>
      <c r="M98" s="197">
        <v>0</v>
      </c>
      <c r="N98" s="197">
        <v>28.79</v>
      </c>
      <c r="O98" s="197">
        <v>48.35</v>
      </c>
      <c r="P98" s="197">
        <v>48.87</v>
      </c>
      <c r="Q98" s="197">
        <v>4.67</v>
      </c>
      <c r="R98" s="197">
        <v>10.32</v>
      </c>
      <c r="S98" s="197">
        <v>6.17</v>
      </c>
      <c r="T98" s="197">
        <v>0</v>
      </c>
      <c r="U98" s="197">
        <v>232.2</v>
      </c>
      <c r="V98" s="197">
        <v>4.42</v>
      </c>
      <c r="W98" s="197">
        <v>9.4700000000000006</v>
      </c>
      <c r="X98" s="197">
        <v>30.23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53.97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67.83</v>
      </c>
      <c r="AQ98" s="197">
        <v>18.7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3.5000000000000004E-5</v>
      </c>
      <c r="E99">
        <f t="shared" si="0"/>
        <v>0</v>
      </c>
      <c r="F99">
        <f t="shared" si="0"/>
        <v>0</v>
      </c>
      <c r="G99">
        <f t="shared" si="0"/>
        <v>3.3750000000000002E-4</v>
      </c>
      <c r="H99">
        <f t="shared" si="0"/>
        <v>0</v>
      </c>
      <c r="I99">
        <f t="shared" si="0"/>
        <v>0</v>
      </c>
      <c r="J99">
        <f t="shared" si="0"/>
        <v>4.8500000000000003E-4</v>
      </c>
      <c r="K99">
        <f t="shared" si="0"/>
        <v>3.4219974999999998</v>
      </c>
      <c r="L99">
        <f t="shared" si="0"/>
        <v>1.252437500000001</v>
      </c>
      <c r="M99">
        <f t="shared" si="0"/>
        <v>0</v>
      </c>
      <c r="N99">
        <f t="shared" si="0"/>
        <v>0.69095999999999935</v>
      </c>
      <c r="O99">
        <f t="shared" si="0"/>
        <v>1.1603999999999997</v>
      </c>
      <c r="P99">
        <f t="shared" si="0"/>
        <v>1.1695799999999978</v>
      </c>
      <c r="Q99">
        <f t="shared" si="0"/>
        <v>8.3929999999999977E-2</v>
      </c>
      <c r="R99">
        <f t="shared" si="0"/>
        <v>0.22464750000000047</v>
      </c>
      <c r="S99">
        <f t="shared" si="0"/>
        <v>0.11501750000000009</v>
      </c>
      <c r="T99">
        <f t="shared" si="0"/>
        <v>0</v>
      </c>
      <c r="U99">
        <f t="shared" si="0"/>
        <v>5.5513824999999972</v>
      </c>
      <c r="V99">
        <f t="shared" si="0"/>
        <v>8.4952500000000028E-2</v>
      </c>
      <c r="W99">
        <f t="shared" si="0"/>
        <v>0.24752000000000002</v>
      </c>
      <c r="X99">
        <f t="shared" si="0"/>
        <v>0.83700250000000076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1.0301725000000015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1.1918050000000009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1.6279199999999987</v>
      </c>
      <c r="AQ99">
        <f t="shared" si="0"/>
        <v>0.4488000000000007</v>
      </c>
      <c r="AR99">
        <f t="shared" si="0"/>
        <v>0.28378999999999982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4.8</v>
      </c>
      <c r="E3" s="197">
        <v>0</v>
      </c>
      <c r="F3" s="197">
        <v>0</v>
      </c>
      <c r="G3" s="197">
        <v>4.8</v>
      </c>
      <c r="H3" s="197">
        <v>0</v>
      </c>
      <c r="I3" s="197">
        <v>0</v>
      </c>
      <c r="J3" s="197">
        <v>31.09</v>
      </c>
      <c r="K3" s="197">
        <v>9.0299999999999994</v>
      </c>
      <c r="L3" s="197">
        <v>555.19000000000005</v>
      </c>
      <c r="M3" s="197">
        <v>27.09</v>
      </c>
      <c r="N3" s="197">
        <v>34.78</v>
      </c>
      <c r="O3" s="197">
        <v>0</v>
      </c>
      <c r="P3" s="197">
        <v>29.58</v>
      </c>
      <c r="Q3" s="197">
        <v>5.88</v>
      </c>
      <c r="R3" s="197">
        <v>12.49</v>
      </c>
      <c r="S3" s="197">
        <v>7.77</v>
      </c>
      <c r="T3" s="197">
        <v>0</v>
      </c>
      <c r="U3" s="197">
        <v>51.18</v>
      </c>
      <c r="V3" s="197">
        <v>4.2</v>
      </c>
      <c r="W3" s="197">
        <v>12.87</v>
      </c>
      <c r="X3" s="197">
        <v>43.19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51.26</v>
      </c>
      <c r="AF3" s="197">
        <v>0</v>
      </c>
      <c r="AG3" s="197">
        <v>0</v>
      </c>
      <c r="AH3" s="197">
        <v>0</v>
      </c>
      <c r="AI3" s="197">
        <v>67.430000000000007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71.98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31.09</v>
      </c>
      <c r="K4" s="197">
        <v>9.0299999999999994</v>
      </c>
      <c r="L4" s="197">
        <v>555.19000000000005</v>
      </c>
      <c r="M4" s="197">
        <v>27.09</v>
      </c>
      <c r="N4" s="197">
        <v>34.78</v>
      </c>
      <c r="O4" s="197">
        <v>0</v>
      </c>
      <c r="P4" s="197">
        <v>29.8</v>
      </c>
      <c r="Q4" s="197">
        <v>5.88</v>
      </c>
      <c r="R4" s="197">
        <v>12.49</v>
      </c>
      <c r="S4" s="197">
        <v>7.77</v>
      </c>
      <c r="T4" s="197">
        <v>0</v>
      </c>
      <c r="U4" s="197">
        <v>51.18</v>
      </c>
      <c r="V4" s="197">
        <v>4.2</v>
      </c>
      <c r="W4" s="197">
        <v>12.87</v>
      </c>
      <c r="X4" s="197">
        <v>43.19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51.26</v>
      </c>
      <c r="AF4" s="197">
        <v>0</v>
      </c>
      <c r="AG4" s="197">
        <v>0</v>
      </c>
      <c r="AH4" s="197">
        <v>0</v>
      </c>
      <c r="AI4" s="197">
        <v>67.430000000000007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71.98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7</v>
      </c>
      <c r="K5" s="197">
        <v>9.0299999999999994</v>
      </c>
      <c r="L5" s="197">
        <v>555.19000000000005</v>
      </c>
      <c r="M5" s="197">
        <v>27.09</v>
      </c>
      <c r="N5" s="197">
        <v>34.78</v>
      </c>
      <c r="O5" s="197">
        <v>0</v>
      </c>
      <c r="P5" s="197">
        <v>29.81</v>
      </c>
      <c r="Q5" s="197">
        <v>5.88</v>
      </c>
      <c r="R5" s="197">
        <v>12.49</v>
      </c>
      <c r="S5" s="197">
        <v>7.77</v>
      </c>
      <c r="T5" s="197">
        <v>0</v>
      </c>
      <c r="U5" s="197">
        <v>51.18</v>
      </c>
      <c r="V5" s="197">
        <v>4.2</v>
      </c>
      <c r="W5" s="197">
        <v>12.87</v>
      </c>
      <c r="X5" s="197">
        <v>43.19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51</v>
      </c>
      <c r="AF5" s="197">
        <v>0</v>
      </c>
      <c r="AG5" s="197">
        <v>0</v>
      </c>
      <c r="AH5" s="197">
        <v>0</v>
      </c>
      <c r="AI5" s="197">
        <v>67.430000000000007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71.98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9.0299999999999994</v>
      </c>
      <c r="L6" s="197">
        <v>555.19000000000005</v>
      </c>
      <c r="M6" s="197">
        <v>27.09</v>
      </c>
      <c r="N6" s="197">
        <v>34.78</v>
      </c>
      <c r="O6" s="197">
        <v>0</v>
      </c>
      <c r="P6" s="197">
        <v>29.81</v>
      </c>
      <c r="Q6" s="197">
        <v>5.88</v>
      </c>
      <c r="R6" s="197">
        <v>12.49</v>
      </c>
      <c r="S6" s="197">
        <v>7.77</v>
      </c>
      <c r="T6" s="197">
        <v>0</v>
      </c>
      <c r="U6" s="197">
        <v>51.18</v>
      </c>
      <c r="V6" s="197">
        <v>4.2</v>
      </c>
      <c r="W6" s="197">
        <v>12.87</v>
      </c>
      <c r="X6" s="197">
        <v>43.19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51</v>
      </c>
      <c r="AF6" s="197">
        <v>0</v>
      </c>
      <c r="AG6" s="197">
        <v>0</v>
      </c>
      <c r="AH6" s="197">
        <v>0</v>
      </c>
      <c r="AI6" s="197">
        <v>67.430000000000007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71.98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555.19000000000005</v>
      </c>
      <c r="M7" s="197">
        <v>27.09</v>
      </c>
      <c r="N7" s="197">
        <v>34.78</v>
      </c>
      <c r="O7" s="197">
        <v>0</v>
      </c>
      <c r="P7" s="197">
        <v>29.81</v>
      </c>
      <c r="Q7" s="197">
        <v>5.88</v>
      </c>
      <c r="R7" s="197">
        <v>12.49</v>
      </c>
      <c r="S7" s="197">
        <v>7.77</v>
      </c>
      <c r="T7" s="197">
        <v>0</v>
      </c>
      <c r="U7" s="197">
        <v>51.18</v>
      </c>
      <c r="V7" s="197">
        <v>4.2</v>
      </c>
      <c r="W7" s="197">
        <v>12.33</v>
      </c>
      <c r="X7" s="197">
        <v>43.19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51.26</v>
      </c>
      <c r="AF7" s="197">
        <v>0</v>
      </c>
      <c r="AG7" s="197">
        <v>0</v>
      </c>
      <c r="AH7" s="197">
        <v>0</v>
      </c>
      <c r="AI7" s="197">
        <v>67.430000000000007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71.98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555.19000000000005</v>
      </c>
      <c r="M8" s="197">
        <v>27.09</v>
      </c>
      <c r="N8" s="197">
        <v>34.78</v>
      </c>
      <c r="O8" s="197">
        <v>0</v>
      </c>
      <c r="P8" s="197">
        <v>29.81</v>
      </c>
      <c r="Q8" s="197">
        <v>5.88</v>
      </c>
      <c r="R8" s="197">
        <v>12.49</v>
      </c>
      <c r="S8" s="197">
        <v>7.77</v>
      </c>
      <c r="T8" s="197">
        <v>0</v>
      </c>
      <c r="U8" s="197">
        <v>51.18</v>
      </c>
      <c r="V8" s="197">
        <v>4.2</v>
      </c>
      <c r="W8" s="197">
        <v>12.33</v>
      </c>
      <c r="X8" s="197">
        <v>43.19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51.26</v>
      </c>
      <c r="AF8" s="197">
        <v>0</v>
      </c>
      <c r="AG8" s="197">
        <v>0</v>
      </c>
      <c r="AH8" s="197">
        <v>0</v>
      </c>
      <c r="AI8" s="197">
        <v>67.430000000000007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71.98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9.0299999999999994</v>
      </c>
      <c r="L9" s="197">
        <v>555.19000000000005</v>
      </c>
      <c r="M9" s="197">
        <v>27.09</v>
      </c>
      <c r="N9" s="197">
        <v>34.78</v>
      </c>
      <c r="O9" s="197">
        <v>0</v>
      </c>
      <c r="P9" s="197">
        <v>29.81</v>
      </c>
      <c r="Q9" s="197">
        <v>5.88</v>
      </c>
      <c r="R9" s="197">
        <v>12.49</v>
      </c>
      <c r="S9" s="197">
        <v>7.77</v>
      </c>
      <c r="T9" s="197">
        <v>0</v>
      </c>
      <c r="U9" s="197">
        <v>51.18</v>
      </c>
      <c r="V9" s="197">
        <v>4.2</v>
      </c>
      <c r="W9" s="197">
        <v>12.33</v>
      </c>
      <c r="X9" s="197">
        <v>43.19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51.26</v>
      </c>
      <c r="AF9" s="197">
        <v>0</v>
      </c>
      <c r="AG9" s="197">
        <v>0</v>
      </c>
      <c r="AH9" s="197">
        <v>0</v>
      </c>
      <c r="AI9" s="197">
        <v>67.430000000000007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71.98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9.0299999999999994</v>
      </c>
      <c r="L10" s="197">
        <v>555.19000000000005</v>
      </c>
      <c r="M10" s="197">
        <v>27.09</v>
      </c>
      <c r="N10" s="197">
        <v>34.78</v>
      </c>
      <c r="O10" s="197">
        <v>0</v>
      </c>
      <c r="P10" s="197">
        <v>29.81</v>
      </c>
      <c r="Q10" s="197">
        <v>5.88</v>
      </c>
      <c r="R10" s="197">
        <v>12.49</v>
      </c>
      <c r="S10" s="197">
        <v>7.77</v>
      </c>
      <c r="T10" s="197">
        <v>0</v>
      </c>
      <c r="U10" s="197">
        <v>51.18</v>
      </c>
      <c r="V10" s="197">
        <v>4.2</v>
      </c>
      <c r="W10" s="197">
        <v>12.33</v>
      </c>
      <c r="X10" s="197">
        <v>43.19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51.26</v>
      </c>
      <c r="AF10" s="197">
        <v>0</v>
      </c>
      <c r="AG10" s="197">
        <v>0</v>
      </c>
      <c r="AH10" s="197">
        <v>0</v>
      </c>
      <c r="AI10" s="197">
        <v>67.430000000000007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71.98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0.17</v>
      </c>
      <c r="E11" s="197">
        <v>0</v>
      </c>
      <c r="F11" s="197">
        <v>0</v>
      </c>
      <c r="G11" s="197">
        <v>1.63</v>
      </c>
      <c r="H11" s="197">
        <v>0</v>
      </c>
      <c r="I11" s="197">
        <v>0</v>
      </c>
      <c r="J11" s="197">
        <v>2.2200000000000002</v>
      </c>
      <c r="K11" s="197">
        <v>9.0299999999999994</v>
      </c>
      <c r="L11" s="197">
        <v>555.19000000000005</v>
      </c>
      <c r="M11" s="197">
        <v>27.09</v>
      </c>
      <c r="N11" s="197">
        <v>34.78</v>
      </c>
      <c r="O11" s="197">
        <v>0</v>
      </c>
      <c r="P11" s="197">
        <v>29.81</v>
      </c>
      <c r="Q11" s="197">
        <v>5.88</v>
      </c>
      <c r="R11" s="197">
        <v>12.49</v>
      </c>
      <c r="S11" s="197">
        <v>7.77</v>
      </c>
      <c r="T11" s="197">
        <v>0</v>
      </c>
      <c r="U11" s="197">
        <v>50.84</v>
      </c>
      <c r="V11" s="197">
        <v>4.2</v>
      </c>
      <c r="W11" s="197">
        <v>12.33</v>
      </c>
      <c r="X11" s="197">
        <v>43.19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51.26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71.98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555.19000000000005</v>
      </c>
      <c r="M12" s="197">
        <v>27.09</v>
      </c>
      <c r="N12" s="197">
        <v>34.78</v>
      </c>
      <c r="O12" s="197">
        <v>0</v>
      </c>
      <c r="P12" s="197">
        <v>29.81</v>
      </c>
      <c r="Q12" s="197">
        <v>5.88</v>
      </c>
      <c r="R12" s="197">
        <v>12.49</v>
      </c>
      <c r="S12" s="197">
        <v>7.77</v>
      </c>
      <c r="T12" s="197">
        <v>0</v>
      </c>
      <c r="U12" s="197">
        <v>50.84</v>
      </c>
      <c r="V12" s="197">
        <v>4.2</v>
      </c>
      <c r="W12" s="197">
        <v>12.33</v>
      </c>
      <c r="X12" s="197">
        <v>43.19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51.26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71.98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555.19000000000005</v>
      </c>
      <c r="M13" s="197">
        <v>27.09</v>
      </c>
      <c r="N13" s="197">
        <v>34.78</v>
      </c>
      <c r="O13" s="197">
        <v>0</v>
      </c>
      <c r="P13" s="197">
        <v>29.81</v>
      </c>
      <c r="Q13" s="197">
        <v>5.88</v>
      </c>
      <c r="R13" s="197">
        <v>12.49</v>
      </c>
      <c r="S13" s="197">
        <v>7.77</v>
      </c>
      <c r="T13" s="197">
        <v>0</v>
      </c>
      <c r="U13" s="197">
        <v>50.68</v>
      </c>
      <c r="V13" s="197">
        <v>4.2</v>
      </c>
      <c r="W13" s="197">
        <v>12.33</v>
      </c>
      <c r="X13" s="197">
        <v>43.19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51.26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71.98</v>
      </c>
      <c r="AQ13" s="197">
        <v>22.58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9.0299999999999994</v>
      </c>
      <c r="L14" s="197">
        <v>555.19000000000005</v>
      </c>
      <c r="M14" s="197">
        <v>27.09</v>
      </c>
      <c r="N14" s="197">
        <v>34.78</v>
      </c>
      <c r="O14" s="197">
        <v>0</v>
      </c>
      <c r="P14" s="197">
        <v>29.81</v>
      </c>
      <c r="Q14" s="197">
        <v>5.88</v>
      </c>
      <c r="R14" s="197">
        <v>12.49</v>
      </c>
      <c r="S14" s="197">
        <v>7.77</v>
      </c>
      <c r="T14" s="197">
        <v>0</v>
      </c>
      <c r="U14" s="197">
        <v>50.68</v>
      </c>
      <c r="V14" s="197">
        <v>4.2</v>
      </c>
      <c r="W14" s="197">
        <v>12.33</v>
      </c>
      <c r="X14" s="197">
        <v>43.19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51.26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71.98</v>
      </c>
      <c r="AQ14" s="197">
        <v>22.58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9.0299999999999994</v>
      </c>
      <c r="L15" s="197">
        <v>555.19000000000005</v>
      </c>
      <c r="M15" s="197">
        <v>27.09</v>
      </c>
      <c r="N15" s="197">
        <v>34.78</v>
      </c>
      <c r="O15" s="197">
        <v>0</v>
      </c>
      <c r="P15" s="197">
        <v>29.81</v>
      </c>
      <c r="Q15" s="197">
        <v>5.88</v>
      </c>
      <c r="R15" s="197">
        <v>12.49</v>
      </c>
      <c r="S15" s="197">
        <v>7.77</v>
      </c>
      <c r="T15" s="197">
        <v>0</v>
      </c>
      <c r="U15" s="197">
        <v>50.68</v>
      </c>
      <c r="V15" s="197">
        <v>4.2</v>
      </c>
      <c r="W15" s="197">
        <v>12.33</v>
      </c>
      <c r="X15" s="197">
        <v>43.19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51.26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71.98</v>
      </c>
      <c r="AQ15" s="197">
        <v>22.58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9.0299999999999994</v>
      </c>
      <c r="L16" s="197">
        <v>555.19000000000005</v>
      </c>
      <c r="M16" s="197">
        <v>27.09</v>
      </c>
      <c r="N16" s="197">
        <v>34.78</v>
      </c>
      <c r="O16" s="197">
        <v>0</v>
      </c>
      <c r="P16" s="197">
        <v>29.81</v>
      </c>
      <c r="Q16" s="197">
        <v>5.88</v>
      </c>
      <c r="R16" s="197">
        <v>12.49</v>
      </c>
      <c r="S16" s="197">
        <v>7.77</v>
      </c>
      <c r="T16" s="197">
        <v>0</v>
      </c>
      <c r="U16" s="197">
        <v>50.68</v>
      </c>
      <c r="V16" s="197">
        <v>4.2</v>
      </c>
      <c r="W16" s="197">
        <v>12.33</v>
      </c>
      <c r="X16" s="197">
        <v>43.19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51.26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71.98</v>
      </c>
      <c r="AQ16" s="197">
        <v>22.58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9.0299999999999994</v>
      </c>
      <c r="L17" s="197">
        <v>555.19000000000005</v>
      </c>
      <c r="M17" s="197">
        <v>27.09</v>
      </c>
      <c r="N17" s="197">
        <v>34.78</v>
      </c>
      <c r="O17" s="197">
        <v>0</v>
      </c>
      <c r="P17" s="197">
        <v>29.81</v>
      </c>
      <c r="Q17" s="197">
        <v>5.88</v>
      </c>
      <c r="R17" s="197">
        <v>12.49</v>
      </c>
      <c r="S17" s="197">
        <v>7.77</v>
      </c>
      <c r="T17" s="197">
        <v>0</v>
      </c>
      <c r="U17" s="197">
        <v>50.35</v>
      </c>
      <c r="V17" s="197">
        <v>4.2</v>
      </c>
      <c r="W17" s="197">
        <v>12.33</v>
      </c>
      <c r="X17" s="197">
        <v>43.19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51.26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71.98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9.0299999999999994</v>
      </c>
      <c r="L18" s="197">
        <v>555.19000000000005</v>
      </c>
      <c r="M18" s="197">
        <v>27.09</v>
      </c>
      <c r="N18" s="197">
        <v>34.78</v>
      </c>
      <c r="O18" s="197">
        <v>0</v>
      </c>
      <c r="P18" s="197">
        <v>29.81</v>
      </c>
      <c r="Q18" s="197">
        <v>5.88</v>
      </c>
      <c r="R18" s="197">
        <v>12.49</v>
      </c>
      <c r="S18" s="197">
        <v>7.77</v>
      </c>
      <c r="T18" s="197">
        <v>0</v>
      </c>
      <c r="U18" s="197">
        <v>50.35</v>
      </c>
      <c r="V18" s="197">
        <v>4.2</v>
      </c>
      <c r="W18" s="197">
        <v>12.33</v>
      </c>
      <c r="X18" s="197">
        <v>43.19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51.26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71.98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</v>
      </c>
      <c r="L19" s="197">
        <v>470.25</v>
      </c>
      <c r="M19" s="197">
        <v>27.09</v>
      </c>
      <c r="N19" s="197">
        <v>34.78</v>
      </c>
      <c r="O19" s="197">
        <v>0</v>
      </c>
      <c r="P19" s="197">
        <v>29.81</v>
      </c>
      <c r="Q19" s="197">
        <v>2.88</v>
      </c>
      <c r="R19" s="197">
        <v>6.72</v>
      </c>
      <c r="S19" s="197">
        <v>4.8</v>
      </c>
      <c r="T19" s="197">
        <v>0</v>
      </c>
      <c r="U19" s="197">
        <v>50.35</v>
      </c>
      <c r="V19" s="197">
        <v>4.2</v>
      </c>
      <c r="W19" s="197">
        <v>12.34</v>
      </c>
      <c r="X19" s="197">
        <v>43.19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51.26</v>
      </c>
      <c r="AF19" s="197">
        <v>0</v>
      </c>
      <c r="AG19" s="197">
        <v>0</v>
      </c>
      <c r="AH19" s="197">
        <v>0</v>
      </c>
      <c r="AI19" s="197">
        <v>52.39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71.98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9.0299999999999994</v>
      </c>
      <c r="L20" s="197">
        <v>535.45000000000005</v>
      </c>
      <c r="M20" s="197">
        <v>27.09</v>
      </c>
      <c r="N20" s="197">
        <v>34.78</v>
      </c>
      <c r="O20" s="197">
        <v>0</v>
      </c>
      <c r="P20" s="197">
        <v>29.81</v>
      </c>
      <c r="Q20" s="197">
        <v>5.88</v>
      </c>
      <c r="R20" s="197">
        <v>12.49</v>
      </c>
      <c r="S20" s="197">
        <v>7.77</v>
      </c>
      <c r="T20" s="197">
        <v>0</v>
      </c>
      <c r="U20" s="197">
        <v>50.35</v>
      </c>
      <c r="V20" s="197">
        <v>4.2</v>
      </c>
      <c r="W20" s="197">
        <v>12.34</v>
      </c>
      <c r="X20" s="197">
        <v>43.19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51.26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71.98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9.0299999999999994</v>
      </c>
      <c r="L21" s="197">
        <v>555.19000000000005</v>
      </c>
      <c r="M21" s="197">
        <v>27.09</v>
      </c>
      <c r="N21" s="197">
        <v>34.78</v>
      </c>
      <c r="O21" s="197">
        <v>0</v>
      </c>
      <c r="P21" s="197">
        <v>30.23</v>
      </c>
      <c r="Q21" s="197">
        <v>5.88</v>
      </c>
      <c r="R21" s="197">
        <v>12.49</v>
      </c>
      <c r="S21" s="197">
        <v>7.77</v>
      </c>
      <c r="T21" s="197">
        <v>0</v>
      </c>
      <c r="U21" s="197">
        <v>50.35</v>
      </c>
      <c r="V21" s="197">
        <v>4.2</v>
      </c>
      <c r="W21" s="197">
        <v>12.87</v>
      </c>
      <c r="X21" s="197">
        <v>43.19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51.26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71.98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9.0299999999999994</v>
      </c>
      <c r="L22" s="197">
        <v>555.19000000000005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5.88</v>
      </c>
      <c r="R22" s="197">
        <v>12.49</v>
      </c>
      <c r="S22" s="197">
        <v>7.77</v>
      </c>
      <c r="T22" s="197">
        <v>0</v>
      </c>
      <c r="U22" s="197">
        <v>50.35</v>
      </c>
      <c r="V22" s="197">
        <v>4.2</v>
      </c>
      <c r="W22" s="197">
        <v>12.87</v>
      </c>
      <c r="X22" s="197">
        <v>43.19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51.26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71.98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9.0299999999999994</v>
      </c>
      <c r="L23" s="197">
        <v>555.19000000000005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5.89</v>
      </c>
      <c r="R23" s="197">
        <v>12.49</v>
      </c>
      <c r="S23" s="197">
        <v>7.77</v>
      </c>
      <c r="T23" s="197">
        <v>0</v>
      </c>
      <c r="U23" s="197">
        <v>50.35</v>
      </c>
      <c r="V23" s="197">
        <v>4.2</v>
      </c>
      <c r="W23" s="197">
        <v>12.87</v>
      </c>
      <c r="X23" s="197">
        <v>43.19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51.26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71.98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9.0299999999999994</v>
      </c>
      <c r="L24" s="197">
        <v>555.19000000000005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5.89</v>
      </c>
      <c r="R24" s="197">
        <v>12.49</v>
      </c>
      <c r="S24" s="197">
        <v>7.77</v>
      </c>
      <c r="T24" s="197">
        <v>0</v>
      </c>
      <c r="U24" s="197">
        <v>50.35</v>
      </c>
      <c r="V24" s="197">
        <v>4.2</v>
      </c>
      <c r="W24" s="197">
        <v>12.87</v>
      </c>
      <c r="X24" s="197">
        <v>43.19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51.26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71.98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9.0299999999999994</v>
      </c>
      <c r="L25" s="197">
        <v>555.19000000000005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5.89</v>
      </c>
      <c r="R25" s="197">
        <v>12.49</v>
      </c>
      <c r="S25" s="197">
        <v>7.77</v>
      </c>
      <c r="T25" s="197">
        <v>0</v>
      </c>
      <c r="U25" s="197">
        <v>50.35</v>
      </c>
      <c r="V25" s="197">
        <v>4.26</v>
      </c>
      <c r="W25" s="197">
        <v>12.87</v>
      </c>
      <c r="X25" s="197">
        <v>43.19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51.26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71.98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9.0299999999999994</v>
      </c>
      <c r="L26" s="197">
        <v>555.19000000000005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5.89</v>
      </c>
      <c r="R26" s="197">
        <v>12.49</v>
      </c>
      <c r="S26" s="197">
        <v>7.77</v>
      </c>
      <c r="T26" s="197">
        <v>0</v>
      </c>
      <c r="U26" s="197">
        <v>50.35</v>
      </c>
      <c r="V26" s="197">
        <v>4.34</v>
      </c>
      <c r="W26" s="197">
        <v>12.87</v>
      </c>
      <c r="X26" s="197">
        <v>43.19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51.26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71.98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9.0299999999999994</v>
      </c>
      <c r="L27" s="197">
        <v>555.19000000000005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5.89</v>
      </c>
      <c r="R27" s="197">
        <v>12.49</v>
      </c>
      <c r="S27" s="197">
        <v>7.77</v>
      </c>
      <c r="T27" s="197">
        <v>0</v>
      </c>
      <c r="U27" s="197">
        <v>50.35</v>
      </c>
      <c r="V27" s="197">
        <v>4.34</v>
      </c>
      <c r="W27" s="197">
        <v>12.87</v>
      </c>
      <c r="X27" s="197">
        <v>43.19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51.26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71.98</v>
      </c>
      <c r="AQ27" s="197">
        <v>22.58</v>
      </c>
      <c r="AR27" s="197">
        <v>4.0199999999999996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555.19000000000005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5.89</v>
      </c>
      <c r="R28" s="197">
        <v>12.49</v>
      </c>
      <c r="S28" s="197">
        <v>7.77</v>
      </c>
      <c r="T28" s="197">
        <v>0</v>
      </c>
      <c r="U28" s="197">
        <v>50.35</v>
      </c>
      <c r="V28" s="197">
        <v>4.34</v>
      </c>
      <c r="W28" s="197">
        <v>12.87</v>
      </c>
      <c r="X28" s="197">
        <v>43.19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51.26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71.98</v>
      </c>
      <c r="AQ28" s="197">
        <v>22.58</v>
      </c>
      <c r="AR28" s="197">
        <v>9.0399999999999991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555.19000000000005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5.89</v>
      </c>
      <c r="R29" s="197">
        <v>12.49</v>
      </c>
      <c r="S29" s="197">
        <v>7.77</v>
      </c>
      <c r="T29" s="197">
        <v>0</v>
      </c>
      <c r="U29" s="197">
        <v>50.35</v>
      </c>
      <c r="V29" s="197">
        <v>4.34</v>
      </c>
      <c r="W29" s="197">
        <v>12.87</v>
      </c>
      <c r="X29" s="197">
        <v>43.19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51.26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71.98</v>
      </c>
      <c r="AQ29" s="197">
        <v>22.58</v>
      </c>
      <c r="AR29" s="197">
        <v>12.89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555.19000000000005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5.89</v>
      </c>
      <c r="R30" s="197">
        <v>12.49</v>
      </c>
      <c r="S30" s="197">
        <v>7.77</v>
      </c>
      <c r="T30" s="197">
        <v>0</v>
      </c>
      <c r="U30" s="197">
        <v>50.35</v>
      </c>
      <c r="V30" s="197">
        <v>4.34</v>
      </c>
      <c r="W30" s="197">
        <v>12.87</v>
      </c>
      <c r="X30" s="197">
        <v>43.19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51.26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71.98</v>
      </c>
      <c r="AQ30" s="197">
        <v>22.58</v>
      </c>
      <c r="AR30" s="197">
        <v>16.03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555.19000000000005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5.89</v>
      </c>
      <c r="R31" s="197">
        <v>12.49</v>
      </c>
      <c r="S31" s="197">
        <v>7.77</v>
      </c>
      <c r="T31" s="197">
        <v>0</v>
      </c>
      <c r="U31" s="197">
        <v>50.35</v>
      </c>
      <c r="V31" s="197">
        <v>4.34</v>
      </c>
      <c r="W31" s="197">
        <v>12.87</v>
      </c>
      <c r="X31" s="197">
        <v>43.19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51.26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71.98</v>
      </c>
      <c r="AQ31" s="197">
        <v>22.58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555.19000000000005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5.89</v>
      </c>
      <c r="R32" s="197">
        <v>12.49</v>
      </c>
      <c r="S32" s="197">
        <v>7.77</v>
      </c>
      <c r="T32" s="197">
        <v>0</v>
      </c>
      <c r="U32" s="197">
        <v>50.35</v>
      </c>
      <c r="V32" s="197">
        <v>4.34</v>
      </c>
      <c r="W32" s="197">
        <v>12.87</v>
      </c>
      <c r="X32" s="197">
        <v>43.19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51.26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71.98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555.19000000000005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5.89</v>
      </c>
      <c r="R33" s="197">
        <v>12.49</v>
      </c>
      <c r="S33" s="197">
        <v>7.77</v>
      </c>
      <c r="T33" s="197">
        <v>0</v>
      </c>
      <c r="U33" s="197">
        <v>50.35</v>
      </c>
      <c r="V33" s="197">
        <v>4.34</v>
      </c>
      <c r="W33" s="197">
        <v>12.87</v>
      </c>
      <c r="X33" s="197">
        <v>43.19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51.26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71.98</v>
      </c>
      <c r="AQ33" s="197">
        <v>22.58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555.19000000000005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5.89</v>
      </c>
      <c r="R34" s="197">
        <v>12.49</v>
      </c>
      <c r="S34" s="197">
        <v>7.77</v>
      </c>
      <c r="T34" s="197">
        <v>0</v>
      </c>
      <c r="U34" s="197">
        <v>50.35</v>
      </c>
      <c r="V34" s="197">
        <v>4.34</v>
      </c>
      <c r="W34" s="197">
        <v>12.87</v>
      </c>
      <c r="X34" s="197">
        <v>43.19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51.26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71.98</v>
      </c>
      <c r="AQ34" s="197">
        <v>22.58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</v>
      </c>
      <c r="L35" s="197">
        <v>501.07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</v>
      </c>
      <c r="R35" s="197">
        <v>7.27</v>
      </c>
      <c r="S35" s="197">
        <v>5</v>
      </c>
      <c r="T35" s="197">
        <v>0</v>
      </c>
      <c r="U35" s="197">
        <v>50.35</v>
      </c>
      <c r="V35" s="197">
        <v>4.34</v>
      </c>
      <c r="W35" s="197">
        <v>12.87</v>
      </c>
      <c r="X35" s="197">
        <v>43.19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51.26</v>
      </c>
      <c r="AF35" s="197">
        <v>0</v>
      </c>
      <c r="AG35" s="197">
        <v>0</v>
      </c>
      <c r="AH35" s="197">
        <v>0</v>
      </c>
      <c r="AI35" s="197">
        <v>57.27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71.98</v>
      </c>
      <c r="AQ35" s="197">
        <v>22.58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</v>
      </c>
      <c r="L36" s="197">
        <v>364.69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</v>
      </c>
      <c r="R36" s="197">
        <v>6.72</v>
      </c>
      <c r="S36" s="197">
        <v>5</v>
      </c>
      <c r="T36" s="197">
        <v>0</v>
      </c>
      <c r="U36" s="197">
        <v>50.35</v>
      </c>
      <c r="V36" s="197">
        <v>4.34</v>
      </c>
      <c r="W36" s="197">
        <v>12.87</v>
      </c>
      <c r="X36" s="197">
        <v>43.19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51.26</v>
      </c>
      <c r="AF36" s="197">
        <v>0</v>
      </c>
      <c r="AG36" s="197">
        <v>0</v>
      </c>
      <c r="AH36" s="197">
        <v>0</v>
      </c>
      <c r="AI36" s="197">
        <v>57.27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71.98</v>
      </c>
      <c r="AQ36" s="197">
        <v>22.58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4.8</v>
      </c>
      <c r="L37" s="197">
        <v>307.11</v>
      </c>
      <c r="M37" s="197">
        <v>27.09</v>
      </c>
      <c r="N37" s="197">
        <v>34.78</v>
      </c>
      <c r="O37" s="197">
        <v>0</v>
      </c>
      <c r="P37" s="197">
        <v>30.25</v>
      </c>
      <c r="Q37" s="197">
        <v>3</v>
      </c>
      <c r="R37" s="197">
        <v>6.72</v>
      </c>
      <c r="S37" s="197">
        <v>5</v>
      </c>
      <c r="T37" s="197">
        <v>0</v>
      </c>
      <c r="U37" s="197">
        <v>50.35</v>
      </c>
      <c r="V37" s="197">
        <v>4.34</v>
      </c>
      <c r="W37" s="197">
        <v>12.87</v>
      </c>
      <c r="X37" s="197">
        <v>43.19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51.26</v>
      </c>
      <c r="AF37" s="197">
        <v>0</v>
      </c>
      <c r="AG37" s="197">
        <v>0</v>
      </c>
      <c r="AH37" s="197">
        <v>0</v>
      </c>
      <c r="AI37" s="197">
        <v>57.27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71.98</v>
      </c>
      <c r="AQ37" s="197">
        <v>22.58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</v>
      </c>
      <c r="L38" s="197">
        <v>307.11</v>
      </c>
      <c r="M38" s="197">
        <v>27.09</v>
      </c>
      <c r="N38" s="197">
        <v>34.78</v>
      </c>
      <c r="O38" s="197">
        <v>0</v>
      </c>
      <c r="P38" s="197">
        <v>30.25</v>
      </c>
      <c r="Q38" s="197">
        <v>3</v>
      </c>
      <c r="R38" s="197">
        <v>6.72</v>
      </c>
      <c r="S38" s="197">
        <v>5</v>
      </c>
      <c r="T38" s="197">
        <v>0</v>
      </c>
      <c r="U38" s="197">
        <v>50.35</v>
      </c>
      <c r="V38" s="197">
        <v>4.34</v>
      </c>
      <c r="W38" s="197">
        <v>12.87</v>
      </c>
      <c r="X38" s="197">
        <v>43.19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51.26</v>
      </c>
      <c r="AF38" s="197">
        <v>0</v>
      </c>
      <c r="AG38" s="197">
        <v>0</v>
      </c>
      <c r="AH38" s="197">
        <v>0</v>
      </c>
      <c r="AI38" s="197">
        <v>57.27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71.98</v>
      </c>
      <c r="AQ38" s="197">
        <v>22.58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4.8600000000000003</v>
      </c>
      <c r="L39" s="197">
        <v>307.11</v>
      </c>
      <c r="M39" s="197">
        <v>27.09</v>
      </c>
      <c r="N39" s="197">
        <v>34.78</v>
      </c>
      <c r="O39" s="197">
        <v>0</v>
      </c>
      <c r="P39" s="197">
        <v>30.25</v>
      </c>
      <c r="Q39" s="197">
        <v>3</v>
      </c>
      <c r="R39" s="197">
        <v>6.72</v>
      </c>
      <c r="S39" s="197">
        <v>5</v>
      </c>
      <c r="T39" s="197">
        <v>0</v>
      </c>
      <c r="U39" s="197">
        <v>50.35</v>
      </c>
      <c r="V39" s="197">
        <v>4.34</v>
      </c>
      <c r="W39" s="197">
        <v>12.87</v>
      </c>
      <c r="X39" s="197">
        <v>43.19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51.26</v>
      </c>
      <c r="AF39" s="197">
        <v>0</v>
      </c>
      <c r="AG39" s="197">
        <v>0</v>
      </c>
      <c r="AH39" s="197">
        <v>0</v>
      </c>
      <c r="AI39" s="197">
        <v>58.53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71.98</v>
      </c>
      <c r="AQ39" s="197">
        <v>22.58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4.3099999999999996</v>
      </c>
      <c r="L40" s="197">
        <v>307.11</v>
      </c>
      <c r="M40" s="197">
        <v>27.09</v>
      </c>
      <c r="N40" s="197">
        <v>34.78</v>
      </c>
      <c r="O40" s="197">
        <v>0</v>
      </c>
      <c r="P40" s="197">
        <v>30.25</v>
      </c>
      <c r="Q40" s="197">
        <v>3</v>
      </c>
      <c r="R40" s="197">
        <v>6.72</v>
      </c>
      <c r="S40" s="197">
        <v>5</v>
      </c>
      <c r="T40" s="197">
        <v>0</v>
      </c>
      <c r="U40" s="197">
        <v>50.35</v>
      </c>
      <c r="V40" s="197">
        <v>4.34</v>
      </c>
      <c r="W40" s="197">
        <v>12.87</v>
      </c>
      <c r="X40" s="197">
        <v>43.19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51.26</v>
      </c>
      <c r="AF40" s="197">
        <v>0</v>
      </c>
      <c r="AG40" s="197">
        <v>0</v>
      </c>
      <c r="AH40" s="197">
        <v>0</v>
      </c>
      <c r="AI40" s="197">
        <v>58.53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71.98</v>
      </c>
      <c r="AQ40" s="197">
        <v>22.58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4.8</v>
      </c>
      <c r="L41" s="197">
        <v>307.11</v>
      </c>
      <c r="M41" s="197">
        <v>27.09</v>
      </c>
      <c r="N41" s="197">
        <v>34.78</v>
      </c>
      <c r="O41" s="197">
        <v>0</v>
      </c>
      <c r="P41" s="197">
        <v>30.25</v>
      </c>
      <c r="Q41" s="197">
        <v>3</v>
      </c>
      <c r="R41" s="197">
        <v>6.72</v>
      </c>
      <c r="S41" s="197">
        <v>5</v>
      </c>
      <c r="T41" s="197">
        <v>0</v>
      </c>
      <c r="U41" s="197">
        <v>50.35</v>
      </c>
      <c r="V41" s="197">
        <v>4.1900000000000004</v>
      </c>
      <c r="W41" s="197">
        <v>12.87</v>
      </c>
      <c r="X41" s="197">
        <v>43.19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51.26</v>
      </c>
      <c r="AF41" s="197">
        <v>0</v>
      </c>
      <c r="AG41" s="197">
        <v>0</v>
      </c>
      <c r="AH41" s="197">
        <v>0</v>
      </c>
      <c r="AI41" s="197">
        <v>58.53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71.98</v>
      </c>
      <c r="AQ41" s="197">
        <v>22.58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307.11</v>
      </c>
      <c r="M42" s="197">
        <v>27.09</v>
      </c>
      <c r="N42" s="197">
        <v>34.78</v>
      </c>
      <c r="O42" s="197">
        <v>0</v>
      </c>
      <c r="P42" s="197">
        <v>30.25</v>
      </c>
      <c r="Q42" s="197">
        <v>3</v>
      </c>
      <c r="R42" s="197">
        <v>6.72</v>
      </c>
      <c r="S42" s="197">
        <v>5</v>
      </c>
      <c r="T42" s="197">
        <v>0</v>
      </c>
      <c r="U42" s="197">
        <v>50.35</v>
      </c>
      <c r="V42" s="197">
        <v>4.1900000000000004</v>
      </c>
      <c r="W42" s="197">
        <v>12.87</v>
      </c>
      <c r="X42" s="197">
        <v>43.19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51.26</v>
      </c>
      <c r="AF42" s="197">
        <v>0</v>
      </c>
      <c r="AG42" s="197">
        <v>0</v>
      </c>
      <c r="AH42" s="197">
        <v>0</v>
      </c>
      <c r="AI42" s="197">
        <v>58.53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71.98</v>
      </c>
      <c r="AQ42" s="197">
        <v>22.58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355.09</v>
      </c>
      <c r="M43" s="197">
        <v>27.09</v>
      </c>
      <c r="N43" s="197">
        <v>34.78</v>
      </c>
      <c r="O43" s="197">
        <v>0</v>
      </c>
      <c r="P43" s="197">
        <v>30.25</v>
      </c>
      <c r="Q43" s="197">
        <v>2.88</v>
      </c>
      <c r="R43" s="197">
        <v>6.72</v>
      </c>
      <c r="S43" s="197">
        <v>4.99</v>
      </c>
      <c r="T43" s="197">
        <v>0</v>
      </c>
      <c r="U43" s="197">
        <v>50.51</v>
      </c>
      <c r="V43" s="197">
        <v>4.1900000000000004</v>
      </c>
      <c r="W43" s="197">
        <v>12.87</v>
      </c>
      <c r="X43" s="197">
        <v>43.19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51.26</v>
      </c>
      <c r="AF43" s="197">
        <v>0</v>
      </c>
      <c r="AG43" s="197">
        <v>0</v>
      </c>
      <c r="AH43" s="197">
        <v>0</v>
      </c>
      <c r="AI43" s="197">
        <v>58.53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71.98</v>
      </c>
      <c r="AQ43" s="197">
        <v>22.58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355.09</v>
      </c>
      <c r="M44" s="197">
        <v>27.09</v>
      </c>
      <c r="N44" s="197">
        <v>34.78</v>
      </c>
      <c r="O44" s="197">
        <v>0</v>
      </c>
      <c r="P44" s="197">
        <v>30.25</v>
      </c>
      <c r="Q44" s="197">
        <v>2.88</v>
      </c>
      <c r="R44" s="197">
        <v>12.49</v>
      </c>
      <c r="S44" s="197">
        <v>4.99</v>
      </c>
      <c r="T44" s="197">
        <v>0</v>
      </c>
      <c r="U44" s="197">
        <v>50.52</v>
      </c>
      <c r="V44" s="197">
        <v>4.1900000000000004</v>
      </c>
      <c r="W44" s="197">
        <v>12.87</v>
      </c>
      <c r="X44" s="197">
        <v>43.19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51.26</v>
      </c>
      <c r="AF44" s="197">
        <v>0</v>
      </c>
      <c r="AG44" s="197">
        <v>0</v>
      </c>
      <c r="AH44" s="197">
        <v>0</v>
      </c>
      <c r="AI44" s="197">
        <v>58.53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71.98</v>
      </c>
      <c r="AQ44" s="197">
        <v>22.58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403.08</v>
      </c>
      <c r="M45" s="197">
        <v>27.09</v>
      </c>
      <c r="N45" s="197">
        <v>34.78</v>
      </c>
      <c r="O45" s="197">
        <v>0</v>
      </c>
      <c r="P45" s="197">
        <v>30.25</v>
      </c>
      <c r="Q45" s="197">
        <v>2.88</v>
      </c>
      <c r="R45" s="197">
        <v>12.49</v>
      </c>
      <c r="S45" s="197">
        <v>4.99</v>
      </c>
      <c r="T45" s="197">
        <v>0</v>
      </c>
      <c r="U45" s="197">
        <v>50.52</v>
      </c>
      <c r="V45" s="197">
        <v>4.1900000000000004</v>
      </c>
      <c r="W45" s="197">
        <v>12.87</v>
      </c>
      <c r="X45" s="197">
        <v>43.19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51.26</v>
      </c>
      <c r="AF45" s="197">
        <v>0</v>
      </c>
      <c r="AG45" s="197">
        <v>0</v>
      </c>
      <c r="AH45" s="197">
        <v>0</v>
      </c>
      <c r="AI45" s="197">
        <v>58.53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71.98</v>
      </c>
      <c r="AQ45" s="197">
        <v>22.58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4.8</v>
      </c>
      <c r="L46" s="197">
        <v>431.87</v>
      </c>
      <c r="M46" s="197">
        <v>27.09</v>
      </c>
      <c r="N46" s="197">
        <v>34.78</v>
      </c>
      <c r="O46" s="197">
        <v>0</v>
      </c>
      <c r="P46" s="197">
        <v>30.25</v>
      </c>
      <c r="Q46" s="197">
        <v>2.88</v>
      </c>
      <c r="R46" s="197">
        <v>12.49</v>
      </c>
      <c r="S46" s="197">
        <v>4.99</v>
      </c>
      <c r="T46" s="197">
        <v>0</v>
      </c>
      <c r="U46" s="197">
        <v>50.52</v>
      </c>
      <c r="V46" s="197">
        <v>4.1900000000000004</v>
      </c>
      <c r="W46" s="197">
        <v>12.87</v>
      </c>
      <c r="X46" s="197">
        <v>43.19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51.26</v>
      </c>
      <c r="AF46" s="197">
        <v>0</v>
      </c>
      <c r="AG46" s="197">
        <v>0</v>
      </c>
      <c r="AH46" s="197">
        <v>0</v>
      </c>
      <c r="AI46" s="197">
        <v>58.53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71.98</v>
      </c>
      <c r="AQ46" s="197">
        <v>22.58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431.87</v>
      </c>
      <c r="M47" s="197">
        <v>27.09</v>
      </c>
      <c r="N47" s="197">
        <v>34.78</v>
      </c>
      <c r="O47" s="197">
        <v>0</v>
      </c>
      <c r="P47" s="197">
        <v>30.25</v>
      </c>
      <c r="Q47" s="197">
        <v>2.88</v>
      </c>
      <c r="R47" s="197">
        <v>12.49</v>
      </c>
      <c r="S47" s="197">
        <v>3.84</v>
      </c>
      <c r="T47" s="197">
        <v>0</v>
      </c>
      <c r="U47" s="197">
        <v>50.52</v>
      </c>
      <c r="V47" s="197">
        <v>4.1900000000000004</v>
      </c>
      <c r="W47" s="197">
        <v>12.87</v>
      </c>
      <c r="X47" s="197">
        <v>43.19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51.26</v>
      </c>
      <c r="AF47" s="197">
        <v>0</v>
      </c>
      <c r="AG47" s="197">
        <v>0</v>
      </c>
      <c r="AH47" s="197">
        <v>0</v>
      </c>
      <c r="AI47" s="197">
        <v>50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71.98</v>
      </c>
      <c r="AQ47" s="197">
        <v>22.58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451.07</v>
      </c>
      <c r="M48" s="197">
        <v>27.09</v>
      </c>
      <c r="N48" s="197">
        <v>34.78</v>
      </c>
      <c r="O48" s="197">
        <v>0</v>
      </c>
      <c r="P48" s="197">
        <v>30.25</v>
      </c>
      <c r="Q48" s="197">
        <v>2.88</v>
      </c>
      <c r="R48" s="197">
        <v>12.49</v>
      </c>
      <c r="S48" s="197">
        <v>3.84</v>
      </c>
      <c r="T48" s="197">
        <v>0</v>
      </c>
      <c r="U48" s="197">
        <v>50.52</v>
      </c>
      <c r="V48" s="197">
        <v>4.1900000000000004</v>
      </c>
      <c r="W48" s="197">
        <v>12.87</v>
      </c>
      <c r="X48" s="197">
        <v>43.19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51</v>
      </c>
      <c r="AF48" s="197">
        <v>0</v>
      </c>
      <c r="AG48" s="197">
        <v>0</v>
      </c>
      <c r="AH48" s="197">
        <v>0</v>
      </c>
      <c r="AI48" s="197">
        <v>50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71.98</v>
      </c>
      <c r="AQ48" s="197">
        <v>22.58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520.16</v>
      </c>
      <c r="M49" s="197">
        <v>27.09</v>
      </c>
      <c r="N49" s="197">
        <v>34.78</v>
      </c>
      <c r="O49" s="197">
        <v>0</v>
      </c>
      <c r="P49" s="197">
        <v>30.25</v>
      </c>
      <c r="Q49" s="197">
        <v>2.88</v>
      </c>
      <c r="R49" s="197">
        <v>12.49</v>
      </c>
      <c r="S49" s="197">
        <v>3.84</v>
      </c>
      <c r="T49" s="197">
        <v>0</v>
      </c>
      <c r="U49" s="197">
        <v>50.52</v>
      </c>
      <c r="V49" s="197">
        <v>4.1900000000000004</v>
      </c>
      <c r="W49" s="197">
        <v>12.87</v>
      </c>
      <c r="X49" s="197">
        <v>43.19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51</v>
      </c>
      <c r="AF49" s="197">
        <v>0</v>
      </c>
      <c r="AG49" s="197">
        <v>0</v>
      </c>
      <c r="AH49" s="197">
        <v>0</v>
      </c>
      <c r="AI49" s="197">
        <v>50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71.98</v>
      </c>
      <c r="AQ49" s="197">
        <v>22.58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520.16</v>
      </c>
      <c r="M50" s="197">
        <v>27.09</v>
      </c>
      <c r="N50" s="197">
        <v>34.78</v>
      </c>
      <c r="O50" s="197">
        <v>0</v>
      </c>
      <c r="P50" s="197">
        <v>30.25</v>
      </c>
      <c r="Q50" s="197">
        <v>2.88</v>
      </c>
      <c r="R50" s="197">
        <v>12.49</v>
      </c>
      <c r="S50" s="197">
        <v>3.84</v>
      </c>
      <c r="T50" s="197">
        <v>0</v>
      </c>
      <c r="U50" s="197">
        <v>50.52</v>
      </c>
      <c r="V50" s="197">
        <v>4.1900000000000004</v>
      </c>
      <c r="W50" s="197">
        <v>12.87</v>
      </c>
      <c r="X50" s="197">
        <v>43.19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51</v>
      </c>
      <c r="AF50" s="197">
        <v>0</v>
      </c>
      <c r="AG50" s="197">
        <v>0</v>
      </c>
      <c r="AH50" s="197">
        <v>0</v>
      </c>
      <c r="AI50" s="197">
        <v>50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71.98</v>
      </c>
      <c r="AQ50" s="197">
        <v>22.58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520.16</v>
      </c>
      <c r="M51" s="197">
        <v>27.09</v>
      </c>
      <c r="N51" s="197">
        <v>34.78</v>
      </c>
      <c r="O51" s="197">
        <v>0</v>
      </c>
      <c r="P51" s="197">
        <v>30.25</v>
      </c>
      <c r="Q51" s="197">
        <v>2.88</v>
      </c>
      <c r="R51" s="197">
        <v>12.49</v>
      </c>
      <c r="S51" s="197">
        <v>3.84</v>
      </c>
      <c r="T51" s="197">
        <v>0</v>
      </c>
      <c r="U51" s="197">
        <v>50.68</v>
      </c>
      <c r="V51" s="197">
        <v>4.1900000000000004</v>
      </c>
      <c r="W51" s="197">
        <v>12.87</v>
      </c>
      <c r="X51" s="197">
        <v>43.19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51.26</v>
      </c>
      <c r="AF51" s="197">
        <v>0</v>
      </c>
      <c r="AG51" s="197">
        <v>0</v>
      </c>
      <c r="AH51" s="197">
        <v>0</v>
      </c>
      <c r="AI51" s="197">
        <v>50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71.98</v>
      </c>
      <c r="AQ51" s="197">
        <v>22.58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540.32000000000005</v>
      </c>
      <c r="M52" s="197">
        <v>27.09</v>
      </c>
      <c r="N52" s="197">
        <v>34.78</v>
      </c>
      <c r="O52" s="197">
        <v>0</v>
      </c>
      <c r="P52" s="197">
        <v>30.25</v>
      </c>
      <c r="Q52" s="197">
        <v>2.88</v>
      </c>
      <c r="R52" s="197">
        <v>12.49</v>
      </c>
      <c r="S52" s="197">
        <v>3.84</v>
      </c>
      <c r="T52" s="197">
        <v>0</v>
      </c>
      <c r="U52" s="197">
        <v>50.68</v>
      </c>
      <c r="V52" s="197">
        <v>4.1900000000000004</v>
      </c>
      <c r="W52" s="197">
        <v>12.87</v>
      </c>
      <c r="X52" s="197">
        <v>43.19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51.26</v>
      </c>
      <c r="AF52" s="197">
        <v>0</v>
      </c>
      <c r="AG52" s="197">
        <v>0</v>
      </c>
      <c r="AH52" s="197">
        <v>0</v>
      </c>
      <c r="AI52" s="197">
        <v>50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71.98</v>
      </c>
      <c r="AQ52" s="197">
        <v>22.58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540.32000000000005</v>
      </c>
      <c r="M53" s="197">
        <v>27.09</v>
      </c>
      <c r="N53" s="197">
        <v>34.78</v>
      </c>
      <c r="O53" s="197">
        <v>0</v>
      </c>
      <c r="P53" s="197">
        <v>30.25</v>
      </c>
      <c r="Q53" s="197">
        <v>2.88</v>
      </c>
      <c r="R53" s="197">
        <v>12.49</v>
      </c>
      <c r="S53" s="197">
        <v>3.84</v>
      </c>
      <c r="T53" s="197">
        <v>0</v>
      </c>
      <c r="U53" s="197">
        <v>50.68</v>
      </c>
      <c r="V53" s="197">
        <v>4.1900000000000004</v>
      </c>
      <c r="W53" s="197">
        <v>12.87</v>
      </c>
      <c r="X53" s="197">
        <v>43.19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51.26</v>
      </c>
      <c r="AF53" s="197">
        <v>0</v>
      </c>
      <c r="AG53" s="197">
        <v>0</v>
      </c>
      <c r="AH53" s="197">
        <v>0</v>
      </c>
      <c r="AI53" s="197">
        <v>50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71.98</v>
      </c>
      <c r="AQ53" s="197">
        <v>22.58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520.16</v>
      </c>
      <c r="M54" s="197">
        <v>27.09</v>
      </c>
      <c r="N54" s="197">
        <v>34.78</v>
      </c>
      <c r="O54" s="197">
        <v>0</v>
      </c>
      <c r="P54" s="197">
        <v>30.25</v>
      </c>
      <c r="Q54" s="197">
        <v>2.88</v>
      </c>
      <c r="R54" s="197">
        <v>12.49</v>
      </c>
      <c r="S54" s="197">
        <v>3.84</v>
      </c>
      <c r="T54" s="197">
        <v>0</v>
      </c>
      <c r="U54" s="197">
        <v>50.68</v>
      </c>
      <c r="V54" s="197">
        <v>4.1900000000000004</v>
      </c>
      <c r="W54" s="197">
        <v>12.87</v>
      </c>
      <c r="X54" s="197">
        <v>43.19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51.26</v>
      </c>
      <c r="AF54" s="197">
        <v>0</v>
      </c>
      <c r="AG54" s="197">
        <v>0</v>
      </c>
      <c r="AH54" s="197">
        <v>0</v>
      </c>
      <c r="AI54" s="197">
        <v>50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71.98</v>
      </c>
      <c r="AQ54" s="197">
        <v>22.58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448</v>
      </c>
      <c r="M55" s="197">
        <v>27.09</v>
      </c>
      <c r="N55" s="197">
        <v>34.78</v>
      </c>
      <c r="O55" s="197">
        <v>0</v>
      </c>
      <c r="P55" s="197">
        <v>30.25</v>
      </c>
      <c r="Q55" s="197">
        <v>2.88</v>
      </c>
      <c r="R55" s="197">
        <v>12.49</v>
      </c>
      <c r="S55" s="197">
        <v>3.84</v>
      </c>
      <c r="T55" s="197">
        <v>0</v>
      </c>
      <c r="U55" s="197">
        <v>50.68</v>
      </c>
      <c r="V55" s="197">
        <v>4.1900000000000004</v>
      </c>
      <c r="W55" s="197">
        <v>12.87</v>
      </c>
      <c r="X55" s="197">
        <v>43.19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51.26</v>
      </c>
      <c r="AF55" s="197">
        <v>0</v>
      </c>
      <c r="AG55" s="197">
        <v>0</v>
      </c>
      <c r="AH55" s="197">
        <v>0</v>
      </c>
      <c r="AI55" s="197">
        <v>50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71.98</v>
      </c>
      <c r="AQ55" s="197">
        <v>22.58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429.95</v>
      </c>
      <c r="M56" s="197">
        <v>27.09</v>
      </c>
      <c r="N56" s="197">
        <v>34.78</v>
      </c>
      <c r="O56" s="197">
        <v>0</v>
      </c>
      <c r="P56" s="197">
        <v>30.25</v>
      </c>
      <c r="Q56" s="197">
        <v>2.88</v>
      </c>
      <c r="R56" s="197">
        <v>12.49</v>
      </c>
      <c r="S56" s="197">
        <v>3.84</v>
      </c>
      <c r="T56" s="197">
        <v>0</v>
      </c>
      <c r="U56" s="197">
        <v>50.68</v>
      </c>
      <c r="V56" s="197">
        <v>4.1900000000000004</v>
      </c>
      <c r="W56" s="197">
        <v>12.87</v>
      </c>
      <c r="X56" s="197">
        <v>43.19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51.26</v>
      </c>
      <c r="AF56" s="197">
        <v>0</v>
      </c>
      <c r="AG56" s="197">
        <v>0</v>
      </c>
      <c r="AH56" s="197">
        <v>0</v>
      </c>
      <c r="AI56" s="197">
        <v>50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71.98</v>
      </c>
      <c r="AQ56" s="197">
        <v>22.58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434.25</v>
      </c>
      <c r="M57" s="197">
        <v>27.09</v>
      </c>
      <c r="N57" s="197">
        <v>34.78</v>
      </c>
      <c r="O57" s="197">
        <v>0</v>
      </c>
      <c r="P57" s="197">
        <v>30.25</v>
      </c>
      <c r="Q57" s="197">
        <v>2.88</v>
      </c>
      <c r="R57" s="197">
        <v>12.12</v>
      </c>
      <c r="S57" s="197">
        <v>3.84</v>
      </c>
      <c r="T57" s="197">
        <v>0</v>
      </c>
      <c r="U57" s="197">
        <v>50.99</v>
      </c>
      <c r="V57" s="197">
        <v>4.1900000000000004</v>
      </c>
      <c r="W57" s="197">
        <v>12.87</v>
      </c>
      <c r="X57" s="197">
        <v>43.19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51.26</v>
      </c>
      <c r="AF57" s="197">
        <v>0</v>
      </c>
      <c r="AG57" s="197">
        <v>0</v>
      </c>
      <c r="AH57" s="197">
        <v>0</v>
      </c>
      <c r="AI57" s="197">
        <v>50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71.98</v>
      </c>
      <c r="AQ57" s="197">
        <v>22.58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484.15</v>
      </c>
      <c r="M58" s="197">
        <v>27.09</v>
      </c>
      <c r="N58" s="197">
        <v>34.78</v>
      </c>
      <c r="O58" s="197">
        <v>0</v>
      </c>
      <c r="P58" s="197">
        <v>30.25</v>
      </c>
      <c r="Q58" s="197">
        <v>2.88</v>
      </c>
      <c r="R58" s="197">
        <v>12.49</v>
      </c>
      <c r="S58" s="197">
        <v>3.84</v>
      </c>
      <c r="T58" s="197">
        <v>0</v>
      </c>
      <c r="U58" s="197">
        <v>51.01</v>
      </c>
      <c r="V58" s="197">
        <v>4.1900000000000004</v>
      </c>
      <c r="W58" s="197">
        <v>12.87</v>
      </c>
      <c r="X58" s="197">
        <v>43.19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51.26</v>
      </c>
      <c r="AF58" s="197">
        <v>0</v>
      </c>
      <c r="AG58" s="197">
        <v>0</v>
      </c>
      <c r="AH58" s="197">
        <v>0</v>
      </c>
      <c r="AI58" s="197">
        <v>50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71.98</v>
      </c>
      <c r="AQ58" s="197">
        <v>22.58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541.75</v>
      </c>
      <c r="M59" s="197">
        <v>27.09</v>
      </c>
      <c r="N59" s="197">
        <v>34.78</v>
      </c>
      <c r="O59" s="197">
        <v>0</v>
      </c>
      <c r="P59" s="197">
        <v>30.25</v>
      </c>
      <c r="Q59" s="197">
        <v>2.88</v>
      </c>
      <c r="R59" s="197">
        <v>12.49</v>
      </c>
      <c r="S59" s="197">
        <v>3.84</v>
      </c>
      <c r="T59" s="197">
        <v>0</v>
      </c>
      <c r="U59" s="197">
        <v>51.01</v>
      </c>
      <c r="V59" s="197">
        <v>4.1900000000000004</v>
      </c>
      <c r="W59" s="197">
        <v>12.87</v>
      </c>
      <c r="X59" s="197">
        <v>43.19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51.26</v>
      </c>
      <c r="AF59" s="197">
        <v>0</v>
      </c>
      <c r="AG59" s="197">
        <v>0</v>
      </c>
      <c r="AH59" s="197">
        <v>0</v>
      </c>
      <c r="AI59" s="197">
        <v>50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71.98</v>
      </c>
      <c r="AQ59" s="197">
        <v>22.58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555.19000000000005</v>
      </c>
      <c r="M60" s="197">
        <v>27.09</v>
      </c>
      <c r="N60" s="197">
        <v>34.78</v>
      </c>
      <c r="O60" s="197">
        <v>0</v>
      </c>
      <c r="P60" s="197">
        <v>30.25</v>
      </c>
      <c r="Q60" s="197">
        <v>6.05</v>
      </c>
      <c r="R60" s="197">
        <v>12.49</v>
      </c>
      <c r="S60" s="197">
        <v>7.64</v>
      </c>
      <c r="T60" s="197">
        <v>0</v>
      </c>
      <c r="U60" s="197">
        <v>51.01</v>
      </c>
      <c r="V60" s="197">
        <v>4.1900000000000004</v>
      </c>
      <c r="W60" s="197">
        <v>12.87</v>
      </c>
      <c r="X60" s="197">
        <v>43.19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51.26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71.98</v>
      </c>
      <c r="AQ60" s="197">
        <v>22.58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555.19000000000005</v>
      </c>
      <c r="M61" s="197">
        <v>27.09</v>
      </c>
      <c r="N61" s="197">
        <v>34.78</v>
      </c>
      <c r="O61" s="197">
        <v>0</v>
      </c>
      <c r="P61" s="197">
        <v>30.25</v>
      </c>
      <c r="Q61" s="197">
        <v>6.05</v>
      </c>
      <c r="R61" s="197">
        <v>12.49</v>
      </c>
      <c r="S61" s="197">
        <v>7.77</v>
      </c>
      <c r="T61" s="197">
        <v>0</v>
      </c>
      <c r="U61" s="197">
        <v>51.17</v>
      </c>
      <c r="V61" s="197">
        <v>4.1900000000000004</v>
      </c>
      <c r="W61" s="197">
        <v>12.87</v>
      </c>
      <c r="X61" s="197">
        <v>43.19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51.26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71.98</v>
      </c>
      <c r="AQ61" s="197">
        <v>22.58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555.19000000000005</v>
      </c>
      <c r="M62" s="197">
        <v>27.09</v>
      </c>
      <c r="N62" s="197">
        <v>34.78</v>
      </c>
      <c r="O62" s="197">
        <v>0</v>
      </c>
      <c r="P62" s="197">
        <v>30.25</v>
      </c>
      <c r="Q62" s="197">
        <v>6.05</v>
      </c>
      <c r="R62" s="197">
        <v>12.49</v>
      </c>
      <c r="S62" s="197">
        <v>7.77</v>
      </c>
      <c r="T62" s="197">
        <v>0</v>
      </c>
      <c r="U62" s="197">
        <v>51.18</v>
      </c>
      <c r="V62" s="197">
        <v>4.1900000000000004</v>
      </c>
      <c r="W62" s="197">
        <v>12.87</v>
      </c>
      <c r="X62" s="197">
        <v>43.19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51.26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71.98</v>
      </c>
      <c r="AQ62" s="197">
        <v>22.58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555.19000000000005</v>
      </c>
      <c r="M63" s="197">
        <v>27.09</v>
      </c>
      <c r="N63" s="197">
        <v>34.78</v>
      </c>
      <c r="O63" s="197">
        <v>0</v>
      </c>
      <c r="P63" s="197">
        <v>30.25</v>
      </c>
      <c r="Q63" s="197">
        <v>6.05</v>
      </c>
      <c r="R63" s="197">
        <v>12.49</v>
      </c>
      <c r="S63" s="197">
        <v>7.77</v>
      </c>
      <c r="T63" s="197">
        <v>0</v>
      </c>
      <c r="U63" s="197">
        <v>51.18</v>
      </c>
      <c r="V63" s="197">
        <v>4.1900000000000004</v>
      </c>
      <c r="W63" s="197">
        <v>12.69</v>
      </c>
      <c r="X63" s="197">
        <v>43.19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51.26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71.98</v>
      </c>
      <c r="AQ63" s="197">
        <v>22.58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555.19000000000005</v>
      </c>
      <c r="M64" s="197">
        <v>27.09</v>
      </c>
      <c r="N64" s="197">
        <v>34.78</v>
      </c>
      <c r="O64" s="197">
        <v>0</v>
      </c>
      <c r="P64" s="197">
        <v>30.25</v>
      </c>
      <c r="Q64" s="197">
        <v>6.05</v>
      </c>
      <c r="R64" s="197">
        <v>12.49</v>
      </c>
      <c r="S64" s="197">
        <v>7.77</v>
      </c>
      <c r="T64" s="197">
        <v>0</v>
      </c>
      <c r="U64" s="197">
        <v>51.18</v>
      </c>
      <c r="V64" s="197">
        <v>4.1900000000000004</v>
      </c>
      <c r="W64" s="197">
        <v>12.69</v>
      </c>
      <c r="X64" s="197">
        <v>43.19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51.26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71.98</v>
      </c>
      <c r="AQ64" s="197">
        <v>22.58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555.19000000000005</v>
      </c>
      <c r="M65" s="197">
        <v>27.09</v>
      </c>
      <c r="N65" s="197">
        <v>34.78</v>
      </c>
      <c r="O65" s="197">
        <v>0</v>
      </c>
      <c r="P65" s="197">
        <v>30.25</v>
      </c>
      <c r="Q65" s="197">
        <v>6.05</v>
      </c>
      <c r="R65" s="197">
        <v>12.49</v>
      </c>
      <c r="S65" s="197">
        <v>7.77</v>
      </c>
      <c r="T65" s="197">
        <v>0</v>
      </c>
      <c r="U65" s="197">
        <v>51.18</v>
      </c>
      <c r="V65" s="197">
        <v>4.1900000000000004</v>
      </c>
      <c r="W65" s="197">
        <v>12.69</v>
      </c>
      <c r="X65" s="197">
        <v>43.19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51.26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71.98</v>
      </c>
      <c r="AQ65" s="197">
        <v>22.58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555.19000000000005</v>
      </c>
      <c r="M66" s="197">
        <v>27.09</v>
      </c>
      <c r="N66" s="197">
        <v>34.78</v>
      </c>
      <c r="O66" s="197">
        <v>0</v>
      </c>
      <c r="P66" s="197">
        <v>30.25</v>
      </c>
      <c r="Q66" s="197">
        <v>6.05</v>
      </c>
      <c r="R66" s="197">
        <v>12.49</v>
      </c>
      <c r="S66" s="197">
        <v>7.77</v>
      </c>
      <c r="T66" s="197">
        <v>0</v>
      </c>
      <c r="U66" s="197">
        <v>51.18</v>
      </c>
      <c r="V66" s="197">
        <v>4.1900000000000004</v>
      </c>
      <c r="W66" s="197">
        <v>12.69</v>
      </c>
      <c r="X66" s="197">
        <v>43.19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51.26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71.98</v>
      </c>
      <c r="AQ66" s="197">
        <v>22.58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555.19000000000005</v>
      </c>
      <c r="M67" s="197">
        <v>27.09</v>
      </c>
      <c r="N67" s="197">
        <v>34.78</v>
      </c>
      <c r="O67" s="197">
        <v>0</v>
      </c>
      <c r="P67" s="197">
        <v>30.25</v>
      </c>
      <c r="Q67" s="197">
        <v>6.05</v>
      </c>
      <c r="R67" s="197">
        <v>12.49</v>
      </c>
      <c r="S67" s="197">
        <v>7.77</v>
      </c>
      <c r="T67" s="197">
        <v>0</v>
      </c>
      <c r="U67" s="197">
        <v>51.18</v>
      </c>
      <c r="V67" s="197">
        <v>4.1900000000000004</v>
      </c>
      <c r="W67" s="197">
        <v>12.69</v>
      </c>
      <c r="X67" s="197">
        <v>43.19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51.26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71.98</v>
      </c>
      <c r="AQ67" s="197">
        <v>22.58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555.19000000000005</v>
      </c>
      <c r="M68" s="197">
        <v>27.09</v>
      </c>
      <c r="N68" s="197">
        <v>34.78</v>
      </c>
      <c r="O68" s="197">
        <v>0</v>
      </c>
      <c r="P68" s="197">
        <v>30.25</v>
      </c>
      <c r="Q68" s="197">
        <v>6.05</v>
      </c>
      <c r="R68" s="197">
        <v>12.49</v>
      </c>
      <c r="S68" s="197">
        <v>7.77</v>
      </c>
      <c r="T68" s="197">
        <v>0</v>
      </c>
      <c r="U68" s="197">
        <v>51.18</v>
      </c>
      <c r="V68" s="197">
        <v>4.1900000000000004</v>
      </c>
      <c r="W68" s="197">
        <v>12.69</v>
      </c>
      <c r="X68" s="197">
        <v>43.19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51.26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71.98</v>
      </c>
      <c r="AQ68" s="197">
        <v>22.58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555.19000000000005</v>
      </c>
      <c r="M69" s="197">
        <v>27.09</v>
      </c>
      <c r="N69" s="197">
        <v>34.78</v>
      </c>
      <c r="O69" s="197">
        <v>0</v>
      </c>
      <c r="P69" s="197">
        <v>30.25</v>
      </c>
      <c r="Q69" s="197">
        <v>5.94</v>
      </c>
      <c r="R69" s="197">
        <v>12.49</v>
      </c>
      <c r="S69" s="197">
        <v>7.77</v>
      </c>
      <c r="T69" s="197">
        <v>0</v>
      </c>
      <c r="U69" s="197">
        <v>51.18</v>
      </c>
      <c r="V69" s="197">
        <v>4.1900000000000004</v>
      </c>
      <c r="W69" s="197">
        <v>12.69</v>
      </c>
      <c r="X69" s="197">
        <v>43.19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51.26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71.98</v>
      </c>
      <c r="AQ69" s="197">
        <v>22.58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555.19000000000005</v>
      </c>
      <c r="M70" s="197">
        <v>27.09</v>
      </c>
      <c r="N70" s="197">
        <v>34.78</v>
      </c>
      <c r="O70" s="197">
        <v>0</v>
      </c>
      <c r="P70" s="197">
        <v>30.25</v>
      </c>
      <c r="Q70" s="197">
        <v>5.94</v>
      </c>
      <c r="R70" s="197">
        <v>12.49</v>
      </c>
      <c r="S70" s="197">
        <v>7.77</v>
      </c>
      <c r="T70" s="197">
        <v>0</v>
      </c>
      <c r="U70" s="197">
        <v>51.18</v>
      </c>
      <c r="V70" s="197">
        <v>4.1900000000000004</v>
      </c>
      <c r="W70" s="197">
        <v>12.69</v>
      </c>
      <c r="X70" s="197">
        <v>43.19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51.26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71.98</v>
      </c>
      <c r="AQ70" s="197">
        <v>22.58</v>
      </c>
      <c r="AR70" s="197">
        <v>22.75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555.19000000000005</v>
      </c>
      <c r="M71" s="197">
        <v>27.09</v>
      </c>
      <c r="N71" s="197">
        <v>34.78</v>
      </c>
      <c r="O71" s="197">
        <v>0</v>
      </c>
      <c r="P71" s="197">
        <v>30.25</v>
      </c>
      <c r="Q71" s="197">
        <v>5.94</v>
      </c>
      <c r="R71" s="197">
        <v>12.49</v>
      </c>
      <c r="S71" s="197">
        <v>7.77</v>
      </c>
      <c r="T71" s="197">
        <v>0</v>
      </c>
      <c r="U71" s="197">
        <v>51.18</v>
      </c>
      <c r="V71" s="197">
        <v>4.1900000000000004</v>
      </c>
      <c r="W71" s="197">
        <v>12.69</v>
      </c>
      <c r="X71" s="197">
        <v>43.19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51.34</v>
      </c>
      <c r="AF71" s="197">
        <v>0</v>
      </c>
      <c r="AG71" s="197">
        <v>0</v>
      </c>
      <c r="AH71" s="197">
        <v>0</v>
      </c>
      <c r="AI71" s="197">
        <v>67.819999999999993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71.98</v>
      </c>
      <c r="AQ71" s="197">
        <v>22.58</v>
      </c>
      <c r="AR71" s="197">
        <v>18.53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555.19000000000005</v>
      </c>
      <c r="M72" s="197">
        <v>27.09</v>
      </c>
      <c r="N72" s="197">
        <v>34.78</v>
      </c>
      <c r="O72" s="197">
        <v>0</v>
      </c>
      <c r="P72" s="197">
        <v>30.25</v>
      </c>
      <c r="Q72" s="197">
        <v>5.94</v>
      </c>
      <c r="R72" s="197">
        <v>12.49</v>
      </c>
      <c r="S72" s="197">
        <v>7.77</v>
      </c>
      <c r="T72" s="197">
        <v>0</v>
      </c>
      <c r="U72" s="197">
        <v>51.18</v>
      </c>
      <c r="V72" s="197">
        <v>4.1900000000000004</v>
      </c>
      <c r="W72" s="197">
        <v>12.69</v>
      </c>
      <c r="X72" s="197">
        <v>43.19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51.34</v>
      </c>
      <c r="AF72" s="197">
        <v>0</v>
      </c>
      <c r="AG72" s="197">
        <v>0</v>
      </c>
      <c r="AH72" s="197">
        <v>0</v>
      </c>
      <c r="AI72" s="197">
        <v>67.819999999999993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71.98</v>
      </c>
      <c r="AQ72" s="197">
        <v>22.58</v>
      </c>
      <c r="AR72" s="197">
        <v>12.49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555.19000000000005</v>
      </c>
      <c r="M73" s="197">
        <v>27.09</v>
      </c>
      <c r="N73" s="197">
        <v>34.78</v>
      </c>
      <c r="O73" s="197">
        <v>0</v>
      </c>
      <c r="P73" s="197">
        <v>30.25</v>
      </c>
      <c r="Q73" s="197">
        <v>5.94</v>
      </c>
      <c r="R73" s="197">
        <v>12.49</v>
      </c>
      <c r="S73" s="197">
        <v>7.77</v>
      </c>
      <c r="T73" s="197">
        <v>0</v>
      </c>
      <c r="U73" s="197">
        <v>51.18</v>
      </c>
      <c r="V73" s="197">
        <v>4.1900000000000004</v>
      </c>
      <c r="W73" s="197">
        <v>12.33</v>
      </c>
      <c r="X73" s="197">
        <v>43.19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51.34</v>
      </c>
      <c r="AF73" s="197">
        <v>0</v>
      </c>
      <c r="AG73" s="197">
        <v>0</v>
      </c>
      <c r="AH73" s="197">
        <v>0</v>
      </c>
      <c r="AI73" s="197">
        <v>67.819999999999993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71.98</v>
      </c>
      <c r="AQ73" s="197">
        <v>22.58</v>
      </c>
      <c r="AR73" s="197">
        <v>7.85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555.19000000000005</v>
      </c>
      <c r="M74" s="197">
        <v>27.09</v>
      </c>
      <c r="N74" s="197">
        <v>34.78</v>
      </c>
      <c r="O74" s="197">
        <v>0</v>
      </c>
      <c r="P74" s="197">
        <v>30.25</v>
      </c>
      <c r="Q74" s="197">
        <v>5.94</v>
      </c>
      <c r="R74" s="197">
        <v>12.49</v>
      </c>
      <c r="S74" s="197">
        <v>7.77</v>
      </c>
      <c r="T74" s="197">
        <v>0</v>
      </c>
      <c r="U74" s="197">
        <v>51.18</v>
      </c>
      <c r="V74" s="197">
        <v>4.1900000000000004</v>
      </c>
      <c r="W74" s="197">
        <v>12.33</v>
      </c>
      <c r="X74" s="197">
        <v>43.19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51.34</v>
      </c>
      <c r="AF74" s="197">
        <v>0</v>
      </c>
      <c r="AG74" s="197">
        <v>0</v>
      </c>
      <c r="AH74" s="197">
        <v>0</v>
      </c>
      <c r="AI74" s="197">
        <v>67.819999999999993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71.98</v>
      </c>
      <c r="AQ74" s="197">
        <v>22.58</v>
      </c>
      <c r="AR74" s="197">
        <v>3.02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9.27</v>
      </c>
      <c r="E75" s="197">
        <v>0</v>
      </c>
      <c r="F75" s="197">
        <v>0</v>
      </c>
      <c r="G75" s="197">
        <v>18.23</v>
      </c>
      <c r="H75" s="197">
        <v>0</v>
      </c>
      <c r="I75" s="197">
        <v>0</v>
      </c>
      <c r="J75" s="197">
        <v>17.100000000000001</v>
      </c>
      <c r="K75" s="197">
        <v>9.0299999999999994</v>
      </c>
      <c r="L75" s="197">
        <v>555.19000000000005</v>
      </c>
      <c r="M75" s="197">
        <v>27.09</v>
      </c>
      <c r="N75" s="197">
        <v>34.78</v>
      </c>
      <c r="O75" s="197">
        <v>0</v>
      </c>
      <c r="P75" s="197">
        <v>30.25</v>
      </c>
      <c r="Q75" s="197">
        <v>5.74</v>
      </c>
      <c r="R75" s="197">
        <v>12.49</v>
      </c>
      <c r="S75" s="197">
        <v>7.77</v>
      </c>
      <c r="T75" s="197">
        <v>0</v>
      </c>
      <c r="U75" s="197">
        <v>51.18</v>
      </c>
      <c r="V75" s="197">
        <v>4.1900000000000004</v>
      </c>
      <c r="W75" s="197">
        <v>12.33</v>
      </c>
      <c r="X75" s="197">
        <v>43.19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51.34</v>
      </c>
      <c r="AF75" s="197">
        <v>0</v>
      </c>
      <c r="AG75" s="197">
        <v>0</v>
      </c>
      <c r="AH75" s="197">
        <v>0</v>
      </c>
      <c r="AI75" s="197">
        <v>68.930000000000007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71.98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9.27</v>
      </c>
      <c r="E76" s="197">
        <v>0</v>
      </c>
      <c r="F76" s="197">
        <v>0</v>
      </c>
      <c r="G76" s="197">
        <v>18.23</v>
      </c>
      <c r="H76" s="197">
        <v>0</v>
      </c>
      <c r="I76" s="197">
        <v>0</v>
      </c>
      <c r="J76" s="197">
        <v>17.100000000000001</v>
      </c>
      <c r="K76" s="197">
        <v>9.0299999999999994</v>
      </c>
      <c r="L76" s="197">
        <v>555.19000000000005</v>
      </c>
      <c r="M76" s="197">
        <v>27.09</v>
      </c>
      <c r="N76" s="197">
        <v>34.78</v>
      </c>
      <c r="O76" s="197">
        <v>0</v>
      </c>
      <c r="P76" s="197">
        <v>30.25</v>
      </c>
      <c r="Q76" s="197">
        <v>5.74</v>
      </c>
      <c r="R76" s="197">
        <v>12.49</v>
      </c>
      <c r="S76" s="197">
        <v>7.77</v>
      </c>
      <c r="T76" s="197">
        <v>0</v>
      </c>
      <c r="U76" s="197">
        <v>51.18</v>
      </c>
      <c r="V76" s="197">
        <v>4.1900000000000004</v>
      </c>
      <c r="W76" s="197">
        <v>12.33</v>
      </c>
      <c r="X76" s="197">
        <v>43.19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51.34</v>
      </c>
      <c r="AF76" s="197">
        <v>0</v>
      </c>
      <c r="AG76" s="197">
        <v>0</v>
      </c>
      <c r="AH76" s="197">
        <v>0</v>
      </c>
      <c r="AI76" s="197">
        <v>68.930000000000007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71.98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9.27</v>
      </c>
      <c r="E77" s="197">
        <v>0</v>
      </c>
      <c r="F77" s="197">
        <v>0</v>
      </c>
      <c r="G77" s="197">
        <v>18.23</v>
      </c>
      <c r="H77" s="197">
        <v>0</v>
      </c>
      <c r="I77" s="197">
        <v>0</v>
      </c>
      <c r="J77" s="197">
        <v>17.100000000000001</v>
      </c>
      <c r="K77" s="197">
        <v>9.0299999999999994</v>
      </c>
      <c r="L77" s="197">
        <v>555.19000000000005</v>
      </c>
      <c r="M77" s="197">
        <v>27.09</v>
      </c>
      <c r="N77" s="197">
        <v>34.78</v>
      </c>
      <c r="O77" s="197">
        <v>0</v>
      </c>
      <c r="P77" s="197">
        <v>30.25</v>
      </c>
      <c r="Q77" s="197">
        <v>5.74</v>
      </c>
      <c r="R77" s="197">
        <v>12.49</v>
      </c>
      <c r="S77" s="197">
        <v>7.77</v>
      </c>
      <c r="T77" s="197">
        <v>0</v>
      </c>
      <c r="U77" s="197">
        <v>51.18</v>
      </c>
      <c r="V77" s="197">
        <v>4.1900000000000004</v>
      </c>
      <c r="W77" s="197">
        <v>12.33</v>
      </c>
      <c r="X77" s="197">
        <v>43.19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51.34</v>
      </c>
      <c r="AF77" s="197">
        <v>0</v>
      </c>
      <c r="AG77" s="197">
        <v>0</v>
      </c>
      <c r="AH77" s="197">
        <v>0</v>
      </c>
      <c r="AI77" s="197">
        <v>68.930000000000007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71.98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9.27</v>
      </c>
      <c r="E78" s="197">
        <v>0</v>
      </c>
      <c r="F78" s="197">
        <v>0</v>
      </c>
      <c r="G78" s="197">
        <v>18.23</v>
      </c>
      <c r="H78" s="197">
        <v>0</v>
      </c>
      <c r="I78" s="197">
        <v>0</v>
      </c>
      <c r="J78" s="197">
        <v>17.100000000000001</v>
      </c>
      <c r="K78" s="197">
        <v>9.0299999999999994</v>
      </c>
      <c r="L78" s="197">
        <v>555.19000000000005</v>
      </c>
      <c r="M78" s="197">
        <v>27.09</v>
      </c>
      <c r="N78" s="197">
        <v>34.78</v>
      </c>
      <c r="O78" s="197">
        <v>0</v>
      </c>
      <c r="P78" s="197">
        <v>30.25</v>
      </c>
      <c r="Q78" s="197">
        <v>5.74</v>
      </c>
      <c r="R78" s="197">
        <v>12.49</v>
      </c>
      <c r="S78" s="197">
        <v>7.77</v>
      </c>
      <c r="T78" s="197">
        <v>0</v>
      </c>
      <c r="U78" s="197">
        <v>51.18</v>
      </c>
      <c r="V78" s="197">
        <v>4.1900000000000004</v>
      </c>
      <c r="W78" s="197">
        <v>12.33</v>
      </c>
      <c r="X78" s="197">
        <v>43.19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51.34</v>
      </c>
      <c r="AF78" s="197">
        <v>0</v>
      </c>
      <c r="AG78" s="197">
        <v>0</v>
      </c>
      <c r="AH78" s="197">
        <v>0</v>
      </c>
      <c r="AI78" s="197">
        <v>68.930000000000007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71.98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9.27</v>
      </c>
      <c r="E79" s="197">
        <v>0</v>
      </c>
      <c r="F79" s="197">
        <v>0</v>
      </c>
      <c r="G79" s="197">
        <v>18.23</v>
      </c>
      <c r="H79" s="197">
        <v>0</v>
      </c>
      <c r="I79" s="197">
        <v>0</v>
      </c>
      <c r="J79" s="197">
        <v>17.100000000000001</v>
      </c>
      <c r="K79" s="197">
        <v>9.0299999999999994</v>
      </c>
      <c r="L79" s="197">
        <v>555.19000000000005</v>
      </c>
      <c r="M79" s="197">
        <v>27.09</v>
      </c>
      <c r="N79" s="197">
        <v>34.78</v>
      </c>
      <c r="O79" s="197">
        <v>0</v>
      </c>
      <c r="P79" s="197">
        <v>30.25</v>
      </c>
      <c r="Q79" s="197">
        <v>5.72</v>
      </c>
      <c r="R79" s="197">
        <v>12.49</v>
      </c>
      <c r="S79" s="197">
        <v>7.77</v>
      </c>
      <c r="T79" s="197">
        <v>0</v>
      </c>
      <c r="U79" s="197">
        <v>51.18</v>
      </c>
      <c r="V79" s="197">
        <v>4.1900000000000004</v>
      </c>
      <c r="W79" s="197">
        <v>12.33</v>
      </c>
      <c r="X79" s="197">
        <v>43.19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51.34</v>
      </c>
      <c r="AF79" s="197">
        <v>0</v>
      </c>
      <c r="AG79" s="197">
        <v>0</v>
      </c>
      <c r="AH79" s="197">
        <v>0</v>
      </c>
      <c r="AI79" s="197">
        <v>67.819999999999993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71.98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9.27</v>
      </c>
      <c r="E80" s="197">
        <v>0</v>
      </c>
      <c r="F80" s="197">
        <v>0</v>
      </c>
      <c r="G80" s="197">
        <v>18.23</v>
      </c>
      <c r="H80" s="197">
        <v>0</v>
      </c>
      <c r="I80" s="197">
        <v>0</v>
      </c>
      <c r="J80" s="197">
        <v>17.100000000000001</v>
      </c>
      <c r="K80" s="197">
        <v>9.0299999999999994</v>
      </c>
      <c r="L80" s="197">
        <v>555.19000000000005</v>
      </c>
      <c r="M80" s="197">
        <v>27.09</v>
      </c>
      <c r="N80" s="197">
        <v>34.78</v>
      </c>
      <c r="O80" s="197">
        <v>0</v>
      </c>
      <c r="P80" s="197">
        <v>30.25</v>
      </c>
      <c r="Q80" s="197">
        <v>5.72</v>
      </c>
      <c r="R80" s="197">
        <v>12.49</v>
      </c>
      <c r="S80" s="197">
        <v>7.77</v>
      </c>
      <c r="T80" s="197">
        <v>0</v>
      </c>
      <c r="U80" s="197">
        <v>51.18</v>
      </c>
      <c r="V80" s="197">
        <v>4.1900000000000004</v>
      </c>
      <c r="W80" s="197">
        <v>12.33</v>
      </c>
      <c r="X80" s="197">
        <v>43.19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51.34</v>
      </c>
      <c r="AF80" s="197">
        <v>0</v>
      </c>
      <c r="AG80" s="197">
        <v>0</v>
      </c>
      <c r="AH80" s="197">
        <v>0</v>
      </c>
      <c r="AI80" s="197">
        <v>67.819999999999993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71.98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9.27</v>
      </c>
      <c r="E81" s="197">
        <v>0</v>
      </c>
      <c r="F81" s="197">
        <v>0</v>
      </c>
      <c r="G81" s="197">
        <v>18.23</v>
      </c>
      <c r="H81" s="197">
        <v>0</v>
      </c>
      <c r="I81" s="197">
        <v>0</v>
      </c>
      <c r="J81" s="197">
        <v>17.100000000000001</v>
      </c>
      <c r="K81" s="197">
        <v>9.0299999999999994</v>
      </c>
      <c r="L81" s="197">
        <v>555.19000000000005</v>
      </c>
      <c r="M81" s="197">
        <v>27.09</v>
      </c>
      <c r="N81" s="197">
        <v>34.78</v>
      </c>
      <c r="O81" s="197">
        <v>0</v>
      </c>
      <c r="P81" s="197">
        <v>30.25</v>
      </c>
      <c r="Q81" s="197">
        <v>5.72</v>
      </c>
      <c r="R81" s="197">
        <v>12.49</v>
      </c>
      <c r="S81" s="197">
        <v>7.77</v>
      </c>
      <c r="T81" s="197">
        <v>0</v>
      </c>
      <c r="U81" s="197">
        <v>51.18</v>
      </c>
      <c r="V81" s="197">
        <v>4.1900000000000004</v>
      </c>
      <c r="W81" s="197">
        <v>11.44</v>
      </c>
      <c r="X81" s="197">
        <v>36.450000000000003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51.34</v>
      </c>
      <c r="AF81" s="197">
        <v>0</v>
      </c>
      <c r="AG81" s="197">
        <v>0</v>
      </c>
      <c r="AH81" s="197">
        <v>0</v>
      </c>
      <c r="AI81" s="197">
        <v>67.430000000000007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71.98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9.27</v>
      </c>
      <c r="E82" s="197">
        <v>0</v>
      </c>
      <c r="F82" s="197">
        <v>0</v>
      </c>
      <c r="G82" s="197">
        <v>18.23</v>
      </c>
      <c r="H82" s="197">
        <v>0</v>
      </c>
      <c r="I82" s="197">
        <v>0</v>
      </c>
      <c r="J82" s="197">
        <v>17.100000000000001</v>
      </c>
      <c r="K82" s="197">
        <v>9.0299999999999994</v>
      </c>
      <c r="L82" s="197">
        <v>555.19000000000005</v>
      </c>
      <c r="M82" s="197">
        <v>27.09</v>
      </c>
      <c r="N82" s="197">
        <v>34.78</v>
      </c>
      <c r="O82" s="197">
        <v>0</v>
      </c>
      <c r="P82" s="197">
        <v>30.25</v>
      </c>
      <c r="Q82" s="197">
        <v>5.72</v>
      </c>
      <c r="R82" s="197">
        <v>12.49</v>
      </c>
      <c r="S82" s="197">
        <v>7.77</v>
      </c>
      <c r="T82" s="197">
        <v>0</v>
      </c>
      <c r="U82" s="197">
        <v>51.18</v>
      </c>
      <c r="V82" s="197">
        <v>4.1900000000000004</v>
      </c>
      <c r="W82" s="197">
        <v>11.44</v>
      </c>
      <c r="X82" s="197">
        <v>36.450000000000003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51.34</v>
      </c>
      <c r="AF82" s="197">
        <v>0</v>
      </c>
      <c r="AG82" s="197">
        <v>0</v>
      </c>
      <c r="AH82" s="197">
        <v>0</v>
      </c>
      <c r="AI82" s="197">
        <v>67.430000000000007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71.98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9.27</v>
      </c>
      <c r="E83" s="197">
        <v>0</v>
      </c>
      <c r="F83" s="197">
        <v>0</v>
      </c>
      <c r="G83" s="197">
        <v>18.23</v>
      </c>
      <c r="H83" s="197">
        <v>0</v>
      </c>
      <c r="I83" s="197">
        <v>0</v>
      </c>
      <c r="J83" s="197">
        <v>17.100000000000001</v>
      </c>
      <c r="K83" s="197">
        <v>9.0299999999999994</v>
      </c>
      <c r="L83" s="197">
        <v>555.19000000000005</v>
      </c>
      <c r="M83" s="197">
        <v>27.09</v>
      </c>
      <c r="N83" s="197">
        <v>34.78</v>
      </c>
      <c r="O83" s="197">
        <v>0</v>
      </c>
      <c r="P83" s="197">
        <v>30.25</v>
      </c>
      <c r="Q83" s="197">
        <v>5.72</v>
      </c>
      <c r="R83" s="197">
        <v>12.49</v>
      </c>
      <c r="S83" s="197">
        <v>7.77</v>
      </c>
      <c r="T83" s="197">
        <v>0</v>
      </c>
      <c r="U83" s="197">
        <v>51.18</v>
      </c>
      <c r="V83" s="197">
        <v>4.1900000000000004</v>
      </c>
      <c r="W83" s="197">
        <v>11.43</v>
      </c>
      <c r="X83" s="197">
        <v>36.450000000000003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51.34</v>
      </c>
      <c r="AF83" s="197">
        <v>0</v>
      </c>
      <c r="AG83" s="197">
        <v>0</v>
      </c>
      <c r="AH83" s="197">
        <v>0</v>
      </c>
      <c r="AI83" s="197">
        <v>67.430000000000007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71.98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9.27</v>
      </c>
      <c r="E84" s="197">
        <v>0</v>
      </c>
      <c r="F84" s="197">
        <v>0</v>
      </c>
      <c r="G84" s="197">
        <v>18.23</v>
      </c>
      <c r="H84" s="197">
        <v>0</v>
      </c>
      <c r="I84" s="197">
        <v>0</v>
      </c>
      <c r="J84" s="197">
        <v>17.100000000000001</v>
      </c>
      <c r="K84" s="197">
        <v>9.0299999999999994</v>
      </c>
      <c r="L84" s="197">
        <v>555.19000000000005</v>
      </c>
      <c r="M84" s="197">
        <v>27.09</v>
      </c>
      <c r="N84" s="197">
        <v>34.78</v>
      </c>
      <c r="O84" s="197">
        <v>0</v>
      </c>
      <c r="P84" s="197">
        <v>30.25</v>
      </c>
      <c r="Q84" s="197">
        <v>5.72</v>
      </c>
      <c r="R84" s="197">
        <v>12.49</v>
      </c>
      <c r="S84" s="197">
        <v>7.77</v>
      </c>
      <c r="T84" s="197">
        <v>0</v>
      </c>
      <c r="U84" s="197">
        <v>51.18</v>
      </c>
      <c r="V84" s="197">
        <v>4.1900000000000004</v>
      </c>
      <c r="W84" s="197">
        <v>11.43</v>
      </c>
      <c r="X84" s="197">
        <v>36.450000000000003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51.34</v>
      </c>
      <c r="AF84" s="197">
        <v>0</v>
      </c>
      <c r="AG84" s="197">
        <v>0</v>
      </c>
      <c r="AH84" s="197">
        <v>0</v>
      </c>
      <c r="AI84" s="197">
        <v>67.430000000000007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71.98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9.27</v>
      </c>
      <c r="E85" s="197">
        <v>0</v>
      </c>
      <c r="F85" s="197">
        <v>0</v>
      </c>
      <c r="G85" s="197">
        <v>18.23</v>
      </c>
      <c r="H85" s="197">
        <v>0</v>
      </c>
      <c r="I85" s="197">
        <v>0</v>
      </c>
      <c r="J85" s="197">
        <v>17.100000000000001</v>
      </c>
      <c r="K85" s="197">
        <v>9.0299999999999994</v>
      </c>
      <c r="L85" s="197">
        <v>555.19000000000005</v>
      </c>
      <c r="M85" s="197">
        <v>27.09</v>
      </c>
      <c r="N85" s="197">
        <v>34.78</v>
      </c>
      <c r="O85" s="197">
        <v>0</v>
      </c>
      <c r="P85" s="197">
        <v>30.25</v>
      </c>
      <c r="Q85" s="197">
        <v>5.72</v>
      </c>
      <c r="R85" s="197">
        <v>12.49</v>
      </c>
      <c r="S85" s="197">
        <v>7.77</v>
      </c>
      <c r="T85" s="197">
        <v>0</v>
      </c>
      <c r="U85" s="197">
        <v>51.18</v>
      </c>
      <c r="V85" s="197">
        <v>4.1900000000000004</v>
      </c>
      <c r="W85" s="197">
        <v>11.43</v>
      </c>
      <c r="X85" s="197">
        <v>36.450000000000003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51.34</v>
      </c>
      <c r="AF85" s="197">
        <v>0</v>
      </c>
      <c r="AG85" s="197">
        <v>0</v>
      </c>
      <c r="AH85" s="197">
        <v>0</v>
      </c>
      <c r="AI85" s="197">
        <v>67.430000000000007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71.98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9.27</v>
      </c>
      <c r="E86" s="197">
        <v>0</v>
      </c>
      <c r="F86" s="197">
        <v>0</v>
      </c>
      <c r="G86" s="197">
        <v>18.23</v>
      </c>
      <c r="H86" s="197">
        <v>0</v>
      </c>
      <c r="I86" s="197">
        <v>0</v>
      </c>
      <c r="J86" s="197">
        <v>17.100000000000001</v>
      </c>
      <c r="K86" s="197">
        <v>9.0299999999999994</v>
      </c>
      <c r="L86" s="197">
        <v>555.19000000000005</v>
      </c>
      <c r="M86" s="197">
        <v>27.09</v>
      </c>
      <c r="N86" s="197">
        <v>34.78</v>
      </c>
      <c r="O86" s="197">
        <v>0</v>
      </c>
      <c r="P86" s="197">
        <v>30.25</v>
      </c>
      <c r="Q86" s="197">
        <v>5.72</v>
      </c>
      <c r="R86" s="197">
        <v>12.49</v>
      </c>
      <c r="S86" s="197">
        <v>7.77</v>
      </c>
      <c r="T86" s="197">
        <v>0</v>
      </c>
      <c r="U86" s="197">
        <v>51.18</v>
      </c>
      <c r="V86" s="197">
        <v>4.1900000000000004</v>
      </c>
      <c r="W86" s="197">
        <v>11.43</v>
      </c>
      <c r="X86" s="197">
        <v>36.450000000000003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51.34</v>
      </c>
      <c r="AF86" s="197">
        <v>0</v>
      </c>
      <c r="AG86" s="197">
        <v>0</v>
      </c>
      <c r="AH86" s="197">
        <v>0</v>
      </c>
      <c r="AI86" s="197">
        <v>67.430000000000007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71.98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9.27</v>
      </c>
      <c r="E87" s="197">
        <v>0</v>
      </c>
      <c r="F87" s="197">
        <v>0</v>
      </c>
      <c r="G87" s="197">
        <v>18.23</v>
      </c>
      <c r="H87" s="197">
        <v>0</v>
      </c>
      <c r="I87" s="197">
        <v>0</v>
      </c>
      <c r="J87" s="197">
        <v>17.100000000000001</v>
      </c>
      <c r="K87" s="197">
        <v>9.0299999999999994</v>
      </c>
      <c r="L87" s="197">
        <v>555.19000000000005</v>
      </c>
      <c r="M87" s="197">
        <v>27.09</v>
      </c>
      <c r="N87" s="197">
        <v>34.78</v>
      </c>
      <c r="O87" s="197">
        <v>0</v>
      </c>
      <c r="P87" s="197">
        <v>30.25</v>
      </c>
      <c r="Q87" s="197">
        <v>5.72</v>
      </c>
      <c r="R87" s="197">
        <v>12.49</v>
      </c>
      <c r="S87" s="197">
        <v>7.77</v>
      </c>
      <c r="T87" s="197">
        <v>0</v>
      </c>
      <c r="U87" s="197">
        <v>51.18</v>
      </c>
      <c r="V87" s="197">
        <v>4.1900000000000004</v>
      </c>
      <c r="W87" s="197">
        <v>11.43</v>
      </c>
      <c r="X87" s="197">
        <v>36.450000000000003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51.34</v>
      </c>
      <c r="AF87" s="197">
        <v>0</v>
      </c>
      <c r="AG87" s="197">
        <v>0</v>
      </c>
      <c r="AH87" s="197">
        <v>0</v>
      </c>
      <c r="AI87" s="197">
        <v>67.87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71.98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9.27</v>
      </c>
      <c r="E88" s="197">
        <v>0</v>
      </c>
      <c r="F88" s="197">
        <v>0</v>
      </c>
      <c r="G88" s="197">
        <v>18.23</v>
      </c>
      <c r="H88" s="197">
        <v>0</v>
      </c>
      <c r="I88" s="197">
        <v>0</v>
      </c>
      <c r="J88" s="197">
        <v>17.100000000000001</v>
      </c>
      <c r="K88" s="197">
        <v>9.0299999999999994</v>
      </c>
      <c r="L88" s="197">
        <v>555.19000000000005</v>
      </c>
      <c r="M88" s="197">
        <v>27.09</v>
      </c>
      <c r="N88" s="197">
        <v>34.78</v>
      </c>
      <c r="O88" s="197">
        <v>0</v>
      </c>
      <c r="P88" s="197">
        <v>30.25</v>
      </c>
      <c r="Q88" s="197">
        <v>5.72</v>
      </c>
      <c r="R88" s="197">
        <v>12.49</v>
      </c>
      <c r="S88" s="197">
        <v>7.77</v>
      </c>
      <c r="T88" s="197">
        <v>0</v>
      </c>
      <c r="U88" s="197">
        <v>51.18</v>
      </c>
      <c r="V88" s="197">
        <v>4.1900000000000004</v>
      </c>
      <c r="W88" s="197">
        <v>11.43</v>
      </c>
      <c r="X88" s="197">
        <v>36.450000000000003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51.34</v>
      </c>
      <c r="AF88" s="197">
        <v>0</v>
      </c>
      <c r="AG88" s="197">
        <v>0</v>
      </c>
      <c r="AH88" s="197">
        <v>0</v>
      </c>
      <c r="AI88" s="197">
        <v>67.87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71.98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9.27</v>
      </c>
      <c r="E89" s="197">
        <v>0</v>
      </c>
      <c r="F89" s="197">
        <v>0</v>
      </c>
      <c r="G89" s="197">
        <v>18.23</v>
      </c>
      <c r="H89" s="197">
        <v>0</v>
      </c>
      <c r="I89" s="197">
        <v>0</v>
      </c>
      <c r="J89" s="197">
        <v>17.100000000000001</v>
      </c>
      <c r="K89" s="197">
        <v>9.0299999999999994</v>
      </c>
      <c r="L89" s="197">
        <v>555.19000000000005</v>
      </c>
      <c r="M89" s="197">
        <v>27.09</v>
      </c>
      <c r="N89" s="197">
        <v>34.78</v>
      </c>
      <c r="O89" s="197">
        <v>0</v>
      </c>
      <c r="P89" s="197">
        <v>30.25</v>
      </c>
      <c r="Q89" s="197">
        <v>5.72</v>
      </c>
      <c r="R89" s="197">
        <v>12.49</v>
      </c>
      <c r="S89" s="197">
        <v>7.77</v>
      </c>
      <c r="T89" s="197">
        <v>0</v>
      </c>
      <c r="U89" s="197">
        <v>51.01</v>
      </c>
      <c r="V89" s="197">
        <v>4.1900000000000004</v>
      </c>
      <c r="W89" s="197">
        <v>11.43</v>
      </c>
      <c r="X89" s="197">
        <v>36.450000000000003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51.34</v>
      </c>
      <c r="AF89" s="197">
        <v>0</v>
      </c>
      <c r="AG89" s="197">
        <v>0</v>
      </c>
      <c r="AH89" s="197">
        <v>0</v>
      </c>
      <c r="AI89" s="197">
        <v>67.87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71.98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9.27</v>
      </c>
      <c r="E90" s="197">
        <v>0</v>
      </c>
      <c r="F90" s="197">
        <v>0</v>
      </c>
      <c r="G90" s="197">
        <v>18.23</v>
      </c>
      <c r="H90" s="197">
        <v>0</v>
      </c>
      <c r="I90" s="197">
        <v>0</v>
      </c>
      <c r="J90" s="197">
        <v>17.100000000000001</v>
      </c>
      <c r="K90" s="197">
        <v>9.0299999999999994</v>
      </c>
      <c r="L90" s="197">
        <v>555.19000000000005</v>
      </c>
      <c r="M90" s="197">
        <v>27.09</v>
      </c>
      <c r="N90" s="197">
        <v>34.78</v>
      </c>
      <c r="O90" s="197">
        <v>0</v>
      </c>
      <c r="P90" s="197">
        <v>30.25</v>
      </c>
      <c r="Q90" s="197">
        <v>5.72</v>
      </c>
      <c r="R90" s="197">
        <v>12.49</v>
      </c>
      <c r="S90" s="197">
        <v>7.77</v>
      </c>
      <c r="T90" s="197">
        <v>0</v>
      </c>
      <c r="U90" s="197">
        <v>51.01</v>
      </c>
      <c r="V90" s="197">
        <v>4.1900000000000004</v>
      </c>
      <c r="W90" s="197">
        <v>11.43</v>
      </c>
      <c r="X90" s="197">
        <v>36.450000000000003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51.34</v>
      </c>
      <c r="AF90" s="197">
        <v>0</v>
      </c>
      <c r="AG90" s="197">
        <v>0</v>
      </c>
      <c r="AH90" s="197">
        <v>0</v>
      </c>
      <c r="AI90" s="197">
        <v>67.87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71.98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9.27</v>
      </c>
      <c r="E91" s="197">
        <v>0</v>
      </c>
      <c r="F91" s="197">
        <v>0</v>
      </c>
      <c r="G91" s="197">
        <v>18.23</v>
      </c>
      <c r="H91" s="197">
        <v>0</v>
      </c>
      <c r="I91" s="197">
        <v>0</v>
      </c>
      <c r="J91" s="197">
        <v>17.100000000000001</v>
      </c>
      <c r="K91" s="197">
        <v>9.0299999999999994</v>
      </c>
      <c r="L91" s="197">
        <v>555.19000000000005</v>
      </c>
      <c r="M91" s="197">
        <v>27.09</v>
      </c>
      <c r="N91" s="197">
        <v>34.78</v>
      </c>
      <c r="O91" s="197">
        <v>0</v>
      </c>
      <c r="P91" s="197">
        <v>30.25</v>
      </c>
      <c r="Q91" s="197">
        <v>5.72</v>
      </c>
      <c r="R91" s="197">
        <v>12.49</v>
      </c>
      <c r="S91" s="197">
        <v>7.77</v>
      </c>
      <c r="T91" s="197">
        <v>0</v>
      </c>
      <c r="U91" s="197">
        <v>51.01</v>
      </c>
      <c r="V91" s="197">
        <v>4.1900000000000004</v>
      </c>
      <c r="W91" s="197">
        <v>11.43</v>
      </c>
      <c r="X91" s="197">
        <v>36.450000000000003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51.34</v>
      </c>
      <c r="AF91" s="197">
        <v>0</v>
      </c>
      <c r="AG91" s="197">
        <v>0</v>
      </c>
      <c r="AH91" s="197">
        <v>0</v>
      </c>
      <c r="AI91" s="197">
        <v>67.87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71.98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9.27</v>
      </c>
      <c r="E92" s="197">
        <v>0</v>
      </c>
      <c r="F92" s="197">
        <v>0</v>
      </c>
      <c r="G92" s="197">
        <v>18.23</v>
      </c>
      <c r="H92" s="197">
        <v>0</v>
      </c>
      <c r="I92" s="197">
        <v>0</v>
      </c>
      <c r="J92" s="197">
        <v>17.100000000000001</v>
      </c>
      <c r="K92" s="197">
        <v>9.0299999999999994</v>
      </c>
      <c r="L92" s="197">
        <v>555.19000000000005</v>
      </c>
      <c r="M92" s="197">
        <v>27.09</v>
      </c>
      <c r="N92" s="197">
        <v>34.78</v>
      </c>
      <c r="O92" s="197">
        <v>0</v>
      </c>
      <c r="P92" s="197">
        <v>30.25</v>
      </c>
      <c r="Q92" s="197">
        <v>5.72</v>
      </c>
      <c r="R92" s="197">
        <v>12.49</v>
      </c>
      <c r="S92" s="197">
        <v>7.77</v>
      </c>
      <c r="T92" s="197">
        <v>0</v>
      </c>
      <c r="U92" s="197">
        <v>51.01</v>
      </c>
      <c r="V92" s="197">
        <v>4.1900000000000004</v>
      </c>
      <c r="W92" s="197">
        <v>11.43</v>
      </c>
      <c r="X92" s="197">
        <v>36.450000000000003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51.34</v>
      </c>
      <c r="AF92" s="197">
        <v>0</v>
      </c>
      <c r="AG92" s="197">
        <v>0</v>
      </c>
      <c r="AH92" s="197">
        <v>0</v>
      </c>
      <c r="AI92" s="197">
        <v>67.87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71.98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9.27</v>
      </c>
      <c r="E93" s="197">
        <v>0</v>
      </c>
      <c r="F93" s="197">
        <v>0</v>
      </c>
      <c r="G93" s="197">
        <v>18.23</v>
      </c>
      <c r="H93" s="197">
        <v>0</v>
      </c>
      <c r="I93" s="197">
        <v>0</v>
      </c>
      <c r="J93" s="197">
        <v>17.100000000000001</v>
      </c>
      <c r="K93" s="197">
        <v>9.0299999999999994</v>
      </c>
      <c r="L93" s="197">
        <v>555.19000000000005</v>
      </c>
      <c r="M93" s="197">
        <v>27.09</v>
      </c>
      <c r="N93" s="197">
        <v>34.78</v>
      </c>
      <c r="O93" s="197">
        <v>0</v>
      </c>
      <c r="P93" s="197">
        <v>30.25</v>
      </c>
      <c r="Q93" s="197">
        <v>5.72</v>
      </c>
      <c r="R93" s="197">
        <v>12.49</v>
      </c>
      <c r="S93" s="197">
        <v>7.77</v>
      </c>
      <c r="T93" s="197">
        <v>0</v>
      </c>
      <c r="U93" s="197">
        <v>51.01</v>
      </c>
      <c r="V93" s="197">
        <v>4.1900000000000004</v>
      </c>
      <c r="W93" s="197">
        <v>11.43</v>
      </c>
      <c r="X93" s="197">
        <v>36.450000000000003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51.34</v>
      </c>
      <c r="AF93" s="197">
        <v>0</v>
      </c>
      <c r="AG93" s="197">
        <v>0</v>
      </c>
      <c r="AH93" s="197">
        <v>0</v>
      </c>
      <c r="AI93" s="197">
        <v>67.87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71.98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9.27</v>
      </c>
      <c r="E94" s="197">
        <v>0</v>
      </c>
      <c r="F94" s="197">
        <v>0</v>
      </c>
      <c r="G94" s="197">
        <v>18.23</v>
      </c>
      <c r="H94" s="197">
        <v>0</v>
      </c>
      <c r="I94" s="197">
        <v>0</v>
      </c>
      <c r="J94" s="197">
        <v>17.100000000000001</v>
      </c>
      <c r="K94" s="197">
        <v>9.0299999999999994</v>
      </c>
      <c r="L94" s="197">
        <v>555.19000000000005</v>
      </c>
      <c r="M94" s="197">
        <v>27.09</v>
      </c>
      <c r="N94" s="197">
        <v>34.78</v>
      </c>
      <c r="O94" s="197">
        <v>0</v>
      </c>
      <c r="P94" s="197">
        <v>30.25</v>
      </c>
      <c r="Q94" s="197">
        <v>5.72</v>
      </c>
      <c r="R94" s="197">
        <v>12.49</v>
      </c>
      <c r="S94" s="197">
        <v>7.77</v>
      </c>
      <c r="T94" s="197">
        <v>0</v>
      </c>
      <c r="U94" s="197">
        <v>51.01</v>
      </c>
      <c r="V94" s="197">
        <v>4.1900000000000004</v>
      </c>
      <c r="W94" s="197">
        <v>11.43</v>
      </c>
      <c r="X94" s="197">
        <v>36.450000000000003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51.34</v>
      </c>
      <c r="AF94" s="197">
        <v>0</v>
      </c>
      <c r="AG94" s="197">
        <v>0</v>
      </c>
      <c r="AH94" s="197">
        <v>0</v>
      </c>
      <c r="AI94" s="197">
        <v>67.87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71.98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9.27</v>
      </c>
      <c r="E95" s="197">
        <v>0</v>
      </c>
      <c r="F95" s="197">
        <v>0</v>
      </c>
      <c r="G95" s="197">
        <v>18.23</v>
      </c>
      <c r="H95" s="197">
        <v>0</v>
      </c>
      <c r="I95" s="197">
        <v>0</v>
      </c>
      <c r="J95" s="197">
        <v>17.100000000000001</v>
      </c>
      <c r="K95" s="197">
        <v>9.0299999999999994</v>
      </c>
      <c r="L95" s="197">
        <v>555.19000000000005</v>
      </c>
      <c r="M95" s="197">
        <v>27.09</v>
      </c>
      <c r="N95" s="197">
        <v>34.78</v>
      </c>
      <c r="O95" s="197">
        <v>0</v>
      </c>
      <c r="P95" s="197">
        <v>30.25</v>
      </c>
      <c r="Q95" s="197">
        <v>5.72</v>
      </c>
      <c r="R95" s="197">
        <v>12.49</v>
      </c>
      <c r="S95" s="197">
        <v>7.77</v>
      </c>
      <c r="T95" s="197">
        <v>0</v>
      </c>
      <c r="U95" s="197">
        <v>51.01</v>
      </c>
      <c r="V95" s="197">
        <v>4.1900000000000004</v>
      </c>
      <c r="W95" s="197">
        <v>11.43</v>
      </c>
      <c r="X95" s="197">
        <v>36.44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51.34</v>
      </c>
      <c r="AF95" s="197">
        <v>0</v>
      </c>
      <c r="AG95" s="197">
        <v>0</v>
      </c>
      <c r="AH95" s="197">
        <v>0</v>
      </c>
      <c r="AI95" s="197">
        <v>68.3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71.98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9.27</v>
      </c>
      <c r="E96" s="197">
        <v>0</v>
      </c>
      <c r="F96" s="197">
        <v>0</v>
      </c>
      <c r="G96" s="197">
        <v>18.23</v>
      </c>
      <c r="H96" s="197">
        <v>0</v>
      </c>
      <c r="I96" s="197">
        <v>0</v>
      </c>
      <c r="J96" s="197">
        <v>17.100000000000001</v>
      </c>
      <c r="K96" s="197">
        <v>9.0299999999999994</v>
      </c>
      <c r="L96" s="197">
        <v>555.19000000000005</v>
      </c>
      <c r="M96" s="197">
        <v>27.09</v>
      </c>
      <c r="N96" s="197">
        <v>34.78</v>
      </c>
      <c r="O96" s="197">
        <v>0</v>
      </c>
      <c r="P96" s="197">
        <v>30.25</v>
      </c>
      <c r="Q96" s="197">
        <v>5.72</v>
      </c>
      <c r="R96" s="197">
        <v>12.49</v>
      </c>
      <c r="S96" s="197">
        <v>7.77</v>
      </c>
      <c r="T96" s="197">
        <v>0</v>
      </c>
      <c r="U96" s="197">
        <v>51.01</v>
      </c>
      <c r="V96" s="197">
        <v>4.1900000000000004</v>
      </c>
      <c r="W96" s="197">
        <v>11.43</v>
      </c>
      <c r="X96" s="197">
        <v>36.44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51.34</v>
      </c>
      <c r="AF96" s="197">
        <v>0</v>
      </c>
      <c r="AG96" s="197">
        <v>0</v>
      </c>
      <c r="AH96" s="197">
        <v>0</v>
      </c>
      <c r="AI96" s="197">
        <v>68.3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71.98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9.27</v>
      </c>
      <c r="E97" s="197">
        <v>0</v>
      </c>
      <c r="F97" s="197">
        <v>0</v>
      </c>
      <c r="G97" s="197">
        <v>18.23</v>
      </c>
      <c r="H97" s="197">
        <v>0</v>
      </c>
      <c r="I97" s="197">
        <v>0</v>
      </c>
      <c r="J97" s="197">
        <v>17.100000000000001</v>
      </c>
      <c r="K97" s="197">
        <v>9.0299999999999994</v>
      </c>
      <c r="L97" s="197">
        <v>555.19000000000005</v>
      </c>
      <c r="M97" s="197">
        <v>27.09</v>
      </c>
      <c r="N97" s="197">
        <v>34.78</v>
      </c>
      <c r="O97" s="197">
        <v>0</v>
      </c>
      <c r="P97" s="197">
        <v>30.25</v>
      </c>
      <c r="Q97" s="197">
        <v>5.72</v>
      </c>
      <c r="R97" s="197">
        <v>12.49</v>
      </c>
      <c r="S97" s="197">
        <v>7.77</v>
      </c>
      <c r="T97" s="197">
        <v>0</v>
      </c>
      <c r="U97" s="197">
        <v>51.01</v>
      </c>
      <c r="V97" s="197">
        <v>4.1900000000000004</v>
      </c>
      <c r="W97" s="197">
        <v>11.44</v>
      </c>
      <c r="X97" s="197">
        <v>36.450000000000003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51.34</v>
      </c>
      <c r="AF97" s="197">
        <v>0</v>
      </c>
      <c r="AG97" s="197">
        <v>0</v>
      </c>
      <c r="AH97" s="197">
        <v>0</v>
      </c>
      <c r="AI97" s="197">
        <v>68.3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71.98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9.27</v>
      </c>
      <c r="E98" s="197">
        <v>0</v>
      </c>
      <c r="F98" s="197">
        <v>0</v>
      </c>
      <c r="G98" s="197">
        <v>18.23</v>
      </c>
      <c r="H98" s="197">
        <v>0</v>
      </c>
      <c r="I98" s="197">
        <v>0</v>
      </c>
      <c r="J98" s="197">
        <v>17.100000000000001</v>
      </c>
      <c r="K98" s="197">
        <v>9.0299999999999994</v>
      </c>
      <c r="L98" s="197">
        <v>555.19000000000005</v>
      </c>
      <c r="M98" s="197">
        <v>27.09</v>
      </c>
      <c r="N98" s="197">
        <v>34.78</v>
      </c>
      <c r="O98" s="197">
        <v>0</v>
      </c>
      <c r="P98" s="197">
        <v>30.25</v>
      </c>
      <c r="Q98" s="197">
        <v>5.72</v>
      </c>
      <c r="R98" s="197">
        <v>12.49</v>
      </c>
      <c r="S98" s="197">
        <v>7.77</v>
      </c>
      <c r="T98" s="197">
        <v>0</v>
      </c>
      <c r="U98" s="197">
        <v>51.01</v>
      </c>
      <c r="V98" s="197">
        <v>4.1900000000000004</v>
      </c>
      <c r="W98" s="197">
        <v>11.44</v>
      </c>
      <c r="X98" s="197">
        <v>36.299999999999997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51.34</v>
      </c>
      <c r="AF98" s="197">
        <v>0</v>
      </c>
      <c r="AG98" s="197">
        <v>0</v>
      </c>
      <c r="AH98" s="197">
        <v>0</v>
      </c>
      <c r="AI98" s="197">
        <v>68.3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71.98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5.6862500000000017E-2</v>
      </c>
      <c r="E99">
        <f t="shared" si="0"/>
        <v>0</v>
      </c>
      <c r="F99">
        <f t="shared" si="0"/>
        <v>0</v>
      </c>
      <c r="G99">
        <f t="shared" si="0"/>
        <v>0.11098750000000004</v>
      </c>
      <c r="H99">
        <f t="shared" si="0"/>
        <v>0</v>
      </c>
      <c r="I99">
        <f t="shared" si="0"/>
        <v>0</v>
      </c>
      <c r="J99">
        <f t="shared" si="0"/>
        <v>0.12045000000000006</v>
      </c>
      <c r="K99">
        <f t="shared" si="0"/>
        <v>0.20709499999999964</v>
      </c>
      <c r="L99">
        <f t="shared" si="0"/>
        <v>12.487420000000018</v>
      </c>
      <c r="M99">
        <f t="shared" si="0"/>
        <v>0.65016000000000007</v>
      </c>
      <c r="N99">
        <f t="shared" si="0"/>
        <v>0.83472000000000146</v>
      </c>
      <c r="O99">
        <f t="shared" si="0"/>
        <v>0</v>
      </c>
      <c r="P99">
        <f t="shared" si="0"/>
        <v>0.72395500000000002</v>
      </c>
      <c r="Q99">
        <f t="shared" si="0"/>
        <v>0.12142250000000011</v>
      </c>
      <c r="R99">
        <f t="shared" si="0"/>
        <v>0.28538000000000019</v>
      </c>
      <c r="S99">
        <f t="shared" si="0"/>
        <v>0.16461249999999977</v>
      </c>
      <c r="T99">
        <f t="shared" si="0"/>
        <v>0</v>
      </c>
      <c r="U99">
        <f t="shared" si="0"/>
        <v>1.2195799999999994</v>
      </c>
      <c r="V99">
        <f t="shared" si="0"/>
        <v>0.10119499999999999</v>
      </c>
      <c r="W99">
        <f t="shared" si="0"/>
        <v>0.29899500000000051</v>
      </c>
      <c r="X99">
        <f t="shared" si="0"/>
        <v>1.0061875000000002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1.2304750000000022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1.5523175000000002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1.7275199999999959</v>
      </c>
      <c r="AQ99">
        <f t="shared" si="0"/>
        <v>0.54191999999999929</v>
      </c>
      <c r="AR99">
        <f t="shared" si="0"/>
        <v>0.25498000000000015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79.84</v>
      </c>
      <c r="AF3" s="197">
        <v>0</v>
      </c>
      <c r="AG3" s="197">
        <v>0</v>
      </c>
      <c r="AH3" s="197">
        <v>0</v>
      </c>
      <c r="AI3" s="197">
        <v>18.41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79.84</v>
      </c>
      <c r="AF4" s="197">
        <v>0</v>
      </c>
      <c r="AG4" s="197">
        <v>0</v>
      </c>
      <c r="AH4" s="197">
        <v>0</v>
      </c>
      <c r="AI4" s="197">
        <v>18.41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79</v>
      </c>
      <c r="AF5" s="197">
        <v>0</v>
      </c>
      <c r="AG5" s="197">
        <v>0</v>
      </c>
      <c r="AH5" s="197">
        <v>0</v>
      </c>
      <c r="AI5" s="197">
        <v>18.41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79</v>
      </c>
      <c r="AF6" s="197">
        <v>0</v>
      </c>
      <c r="AG6" s="197">
        <v>0</v>
      </c>
      <c r="AH6" s="197">
        <v>0</v>
      </c>
      <c r="AI6" s="197">
        <v>18.41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79.84</v>
      </c>
      <c r="AF7" s="197">
        <v>0</v>
      </c>
      <c r="AG7" s="197">
        <v>0</v>
      </c>
      <c r="AH7" s="197">
        <v>0</v>
      </c>
      <c r="AI7" s="197">
        <v>18.41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79.84</v>
      </c>
      <c r="AF8" s="197">
        <v>0</v>
      </c>
      <c r="AG8" s="197">
        <v>0</v>
      </c>
      <c r="AH8" s="197">
        <v>0</v>
      </c>
      <c r="AI8" s="197">
        <v>18.41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79.84</v>
      </c>
      <c r="AF9" s="197">
        <v>0</v>
      </c>
      <c r="AG9" s="197">
        <v>0</v>
      </c>
      <c r="AH9" s="197">
        <v>0</v>
      </c>
      <c r="AI9" s="197">
        <v>18.41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79.84</v>
      </c>
      <c r="AF10" s="197">
        <v>0</v>
      </c>
      <c r="AG10" s="197">
        <v>0</v>
      </c>
      <c r="AH10" s="197">
        <v>0</v>
      </c>
      <c r="AI10" s="197">
        <v>18.41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79.84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79.84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79.84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79.84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79.84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79.84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79.84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79.84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79.84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79.84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79.84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79.84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79.84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79.84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79.84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79.84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79.84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79.84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79.84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79.84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79.84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79.84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79.84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79.84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79.84</v>
      </c>
      <c r="AF35" s="197">
        <v>0</v>
      </c>
      <c r="AG35" s="197">
        <v>0</v>
      </c>
      <c r="AH35" s="197">
        <v>0</v>
      </c>
      <c r="AI35" s="197">
        <v>19.21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79.84</v>
      </c>
      <c r="AF36" s="197">
        <v>0</v>
      </c>
      <c r="AG36" s="197">
        <v>0</v>
      </c>
      <c r="AH36" s="197">
        <v>0</v>
      </c>
      <c r="AI36" s="197">
        <v>19.21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79.84</v>
      </c>
      <c r="AF37" s="197">
        <v>0</v>
      </c>
      <c r="AG37" s="197">
        <v>0</v>
      </c>
      <c r="AH37" s="197">
        <v>0</v>
      </c>
      <c r="AI37" s="197">
        <v>19.21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79.84</v>
      </c>
      <c r="AF38" s="197">
        <v>0</v>
      </c>
      <c r="AG38" s="197">
        <v>0</v>
      </c>
      <c r="AH38" s="197">
        <v>0</v>
      </c>
      <c r="AI38" s="197">
        <v>19.21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79.84</v>
      </c>
      <c r="AF39" s="197">
        <v>0</v>
      </c>
      <c r="AG39" s="197">
        <v>0</v>
      </c>
      <c r="AH39" s="197">
        <v>0</v>
      </c>
      <c r="AI39" s="197">
        <v>19.63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79.84</v>
      </c>
      <c r="AF40" s="197">
        <v>0</v>
      </c>
      <c r="AG40" s="197">
        <v>0</v>
      </c>
      <c r="AH40" s="197">
        <v>0</v>
      </c>
      <c r="AI40" s="197">
        <v>19.63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79.84</v>
      </c>
      <c r="AF41" s="197">
        <v>0</v>
      </c>
      <c r="AG41" s="197">
        <v>0</v>
      </c>
      <c r="AH41" s="197">
        <v>0</v>
      </c>
      <c r="AI41" s="197">
        <v>19.63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79.84</v>
      </c>
      <c r="AF42" s="197">
        <v>0</v>
      </c>
      <c r="AG42" s="197">
        <v>0</v>
      </c>
      <c r="AH42" s="197">
        <v>0</v>
      </c>
      <c r="AI42" s="197">
        <v>19.63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79.84</v>
      </c>
      <c r="AF43" s="197">
        <v>0</v>
      </c>
      <c r="AG43" s="197">
        <v>0</v>
      </c>
      <c r="AH43" s="197">
        <v>0</v>
      </c>
      <c r="AI43" s="197">
        <v>19.63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79.84</v>
      </c>
      <c r="AF44" s="197">
        <v>0</v>
      </c>
      <c r="AG44" s="197">
        <v>0</v>
      </c>
      <c r="AH44" s="197">
        <v>0</v>
      </c>
      <c r="AI44" s="197">
        <v>19.63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79.84</v>
      </c>
      <c r="AF45" s="197">
        <v>0</v>
      </c>
      <c r="AG45" s="197">
        <v>0</v>
      </c>
      <c r="AH45" s="197">
        <v>0</v>
      </c>
      <c r="AI45" s="197">
        <v>19.63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79.84</v>
      </c>
      <c r="AF46" s="197">
        <v>0</v>
      </c>
      <c r="AG46" s="197">
        <v>0</v>
      </c>
      <c r="AH46" s="197">
        <v>0</v>
      </c>
      <c r="AI46" s="197">
        <v>19.63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79.84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79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79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79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79.84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79.84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79.84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79.84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79.84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79.84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79.84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79.84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79.84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79.84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79.84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79.84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79.84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79.84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79.84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79.84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79.84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79.84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79.84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79.84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79.97</v>
      </c>
      <c r="AF71" s="197">
        <v>0</v>
      </c>
      <c r="AG71" s="197">
        <v>0</v>
      </c>
      <c r="AH71" s="197">
        <v>0</v>
      </c>
      <c r="AI71" s="197">
        <v>18.510000000000002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79.97</v>
      </c>
      <c r="AF72" s="197">
        <v>0</v>
      </c>
      <c r="AG72" s="197">
        <v>0</v>
      </c>
      <c r="AH72" s="197">
        <v>0</v>
      </c>
      <c r="AI72" s="197">
        <v>18.510000000000002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79.97</v>
      </c>
      <c r="AF73" s="197">
        <v>0</v>
      </c>
      <c r="AG73" s="197">
        <v>0</v>
      </c>
      <c r="AH73" s="197">
        <v>0</v>
      </c>
      <c r="AI73" s="197">
        <v>18.510000000000002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79.97</v>
      </c>
      <c r="AF74" s="197">
        <v>0</v>
      </c>
      <c r="AG74" s="197">
        <v>0</v>
      </c>
      <c r="AH74" s="197">
        <v>0</v>
      </c>
      <c r="AI74" s="197">
        <v>18.510000000000002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79.97</v>
      </c>
      <c r="AF75" s="197">
        <v>0</v>
      </c>
      <c r="AG75" s="197">
        <v>0</v>
      </c>
      <c r="AH75" s="197">
        <v>0</v>
      </c>
      <c r="AI75" s="197">
        <v>18.809999999999999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79.97</v>
      </c>
      <c r="AF76" s="197">
        <v>0</v>
      </c>
      <c r="AG76" s="197">
        <v>0</v>
      </c>
      <c r="AH76" s="197">
        <v>0</v>
      </c>
      <c r="AI76" s="197">
        <v>18.809999999999999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79.97</v>
      </c>
      <c r="AF77" s="197">
        <v>0</v>
      </c>
      <c r="AG77" s="197">
        <v>0</v>
      </c>
      <c r="AH77" s="197">
        <v>0</v>
      </c>
      <c r="AI77" s="197">
        <v>18.809999999999999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79.97</v>
      </c>
      <c r="AF78" s="197">
        <v>0</v>
      </c>
      <c r="AG78" s="197">
        <v>0</v>
      </c>
      <c r="AH78" s="197">
        <v>0</v>
      </c>
      <c r="AI78" s="197">
        <v>18.809999999999999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79.97</v>
      </c>
      <c r="AF79" s="197">
        <v>0</v>
      </c>
      <c r="AG79" s="197">
        <v>0</v>
      </c>
      <c r="AH79" s="197">
        <v>0</v>
      </c>
      <c r="AI79" s="197">
        <v>18.510000000000002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79.97</v>
      </c>
      <c r="AF80" s="197">
        <v>0</v>
      </c>
      <c r="AG80" s="197">
        <v>0</v>
      </c>
      <c r="AH80" s="197">
        <v>0</v>
      </c>
      <c r="AI80" s="197">
        <v>18.510000000000002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79.97</v>
      </c>
      <c r="AF81" s="197">
        <v>0</v>
      </c>
      <c r="AG81" s="197">
        <v>0</v>
      </c>
      <c r="AH81" s="197">
        <v>0</v>
      </c>
      <c r="AI81" s="197">
        <v>18.41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79.97</v>
      </c>
      <c r="AF82" s="197">
        <v>0</v>
      </c>
      <c r="AG82" s="197">
        <v>0</v>
      </c>
      <c r="AH82" s="197">
        <v>0</v>
      </c>
      <c r="AI82" s="197">
        <v>18.41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79.97</v>
      </c>
      <c r="AF83" s="197">
        <v>0</v>
      </c>
      <c r="AG83" s="197">
        <v>0</v>
      </c>
      <c r="AH83" s="197">
        <v>0</v>
      </c>
      <c r="AI83" s="197">
        <v>18.41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79.97</v>
      </c>
      <c r="AF84" s="197">
        <v>0</v>
      </c>
      <c r="AG84" s="197">
        <v>0</v>
      </c>
      <c r="AH84" s="197">
        <v>0</v>
      </c>
      <c r="AI84" s="197">
        <v>18.41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79.97</v>
      </c>
      <c r="AF85" s="197">
        <v>0</v>
      </c>
      <c r="AG85" s="197">
        <v>0</v>
      </c>
      <c r="AH85" s="197">
        <v>0</v>
      </c>
      <c r="AI85" s="197">
        <v>18.41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79.97</v>
      </c>
      <c r="AF86" s="197">
        <v>0</v>
      </c>
      <c r="AG86" s="197">
        <v>0</v>
      </c>
      <c r="AH86" s="197">
        <v>0</v>
      </c>
      <c r="AI86" s="197">
        <v>18.41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79.97</v>
      </c>
      <c r="AF87" s="197">
        <v>0</v>
      </c>
      <c r="AG87" s="197">
        <v>0</v>
      </c>
      <c r="AH87" s="197">
        <v>0</v>
      </c>
      <c r="AI87" s="197">
        <v>18.53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79.97</v>
      </c>
      <c r="AF88" s="197">
        <v>0</v>
      </c>
      <c r="AG88" s="197">
        <v>0</v>
      </c>
      <c r="AH88" s="197">
        <v>0</v>
      </c>
      <c r="AI88" s="197">
        <v>18.53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79.97</v>
      </c>
      <c r="AF89" s="197">
        <v>0</v>
      </c>
      <c r="AG89" s="197">
        <v>0</v>
      </c>
      <c r="AH89" s="197">
        <v>0</v>
      </c>
      <c r="AI89" s="197">
        <v>18.53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79.97</v>
      </c>
      <c r="AF90" s="197">
        <v>0</v>
      </c>
      <c r="AG90" s="197">
        <v>0</v>
      </c>
      <c r="AH90" s="197">
        <v>0</v>
      </c>
      <c r="AI90" s="197">
        <v>18.53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79.97</v>
      </c>
      <c r="AF91" s="197">
        <v>0</v>
      </c>
      <c r="AG91" s="197">
        <v>0</v>
      </c>
      <c r="AH91" s="197">
        <v>0</v>
      </c>
      <c r="AI91" s="197">
        <v>18.53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79.97</v>
      </c>
      <c r="AF92" s="197">
        <v>0</v>
      </c>
      <c r="AG92" s="197">
        <v>0</v>
      </c>
      <c r="AH92" s="197">
        <v>0</v>
      </c>
      <c r="AI92" s="197">
        <v>18.53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79.97</v>
      </c>
      <c r="AF93" s="197">
        <v>0</v>
      </c>
      <c r="AG93" s="197">
        <v>0</v>
      </c>
      <c r="AH93" s="197">
        <v>0</v>
      </c>
      <c r="AI93" s="197">
        <v>18.53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79.97</v>
      </c>
      <c r="AF94" s="197">
        <v>0</v>
      </c>
      <c r="AG94" s="197">
        <v>0</v>
      </c>
      <c r="AH94" s="197">
        <v>0</v>
      </c>
      <c r="AI94" s="197">
        <v>18.53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79.97</v>
      </c>
      <c r="AF95" s="197">
        <v>0</v>
      </c>
      <c r="AG95" s="197">
        <v>0</v>
      </c>
      <c r="AH95" s="197">
        <v>0</v>
      </c>
      <c r="AI95" s="197">
        <v>18.64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79.97</v>
      </c>
      <c r="AF96" s="197">
        <v>0</v>
      </c>
      <c r="AG96" s="197">
        <v>0</v>
      </c>
      <c r="AH96" s="197">
        <v>0</v>
      </c>
      <c r="AI96" s="197">
        <v>18.64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79.97</v>
      </c>
      <c r="AF97" s="197">
        <v>0</v>
      </c>
      <c r="AG97" s="197">
        <v>0</v>
      </c>
      <c r="AH97" s="197">
        <v>0</v>
      </c>
      <c r="AI97" s="197">
        <v>18.64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79.97</v>
      </c>
      <c r="AF98" s="197">
        <v>0</v>
      </c>
      <c r="AG98" s="197">
        <v>0</v>
      </c>
      <c r="AH98" s="197">
        <v>0</v>
      </c>
      <c r="AI98" s="197">
        <v>18.64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1.9160200000000029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0.45318000000000014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16.11</v>
      </c>
      <c r="AF3" s="197">
        <v>0</v>
      </c>
      <c r="AG3" s="197">
        <v>0</v>
      </c>
      <c r="AH3" s="197">
        <v>0</v>
      </c>
      <c r="AI3" s="197">
        <v>5.65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16.11</v>
      </c>
      <c r="AF4" s="197">
        <v>0</v>
      </c>
      <c r="AG4" s="197">
        <v>0</v>
      </c>
      <c r="AH4" s="197">
        <v>0</v>
      </c>
      <c r="AI4" s="197">
        <v>5.65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</v>
      </c>
      <c r="AF5" s="197">
        <v>0</v>
      </c>
      <c r="AG5" s="197">
        <v>0</v>
      </c>
      <c r="AH5" s="197">
        <v>0</v>
      </c>
      <c r="AI5" s="197">
        <v>5.65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</v>
      </c>
      <c r="AF6" s="197">
        <v>0</v>
      </c>
      <c r="AG6" s="197">
        <v>0</v>
      </c>
      <c r="AH6" s="197">
        <v>0</v>
      </c>
      <c r="AI6" s="197">
        <v>5.65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16.11</v>
      </c>
      <c r="AF7" s="197">
        <v>0</v>
      </c>
      <c r="AG7" s="197">
        <v>0</v>
      </c>
      <c r="AH7" s="197">
        <v>0</v>
      </c>
      <c r="AI7" s="197">
        <v>5.65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16.11</v>
      </c>
      <c r="AF8" s="197">
        <v>0</v>
      </c>
      <c r="AG8" s="197">
        <v>0</v>
      </c>
      <c r="AH8" s="197">
        <v>0</v>
      </c>
      <c r="AI8" s="197">
        <v>5.65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16.11</v>
      </c>
      <c r="AF9" s="197">
        <v>0</v>
      </c>
      <c r="AG9" s="197">
        <v>0</v>
      </c>
      <c r="AH9" s="197">
        <v>0</v>
      </c>
      <c r="AI9" s="197">
        <v>5.65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16.11</v>
      </c>
      <c r="AF10" s="197">
        <v>0</v>
      </c>
      <c r="AG10" s="197">
        <v>0</v>
      </c>
      <c r="AH10" s="197">
        <v>0</v>
      </c>
      <c r="AI10" s="197">
        <v>5.65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16.11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16.11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16.11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16.11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16.11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16.11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16.11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16.11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16.11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16.11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16.11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16.11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16.11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16.11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16.11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16.11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16.11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5.69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5.69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5.69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5.69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5.78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5.78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5.78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5.78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5.69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5.69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5.65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5.65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16.14</v>
      </c>
      <c r="AF83" s="197">
        <v>0</v>
      </c>
      <c r="AG83" s="197">
        <v>0</v>
      </c>
      <c r="AH83" s="197">
        <v>0</v>
      </c>
      <c r="AI83" s="197">
        <v>5.65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16.14</v>
      </c>
      <c r="AF84" s="197">
        <v>0</v>
      </c>
      <c r="AG84" s="197">
        <v>0</v>
      </c>
      <c r="AH84" s="197">
        <v>0</v>
      </c>
      <c r="AI84" s="197">
        <v>5.65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5.65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5.65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5.69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5.69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5.69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5.69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5.69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5.69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5.69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5.69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5.73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5.73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5.73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5.73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0.38671250000000079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0.13879999999999987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310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310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310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310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310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310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310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310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271.05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271.05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271.05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271.05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271.05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271.05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271.05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271.05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271.05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271.05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281.05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281.05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281.05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281.05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281.05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281.05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281.05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281.05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281.05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281.05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271.05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303.05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303.05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303.05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303.05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303.05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303.05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303.05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303.05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303.05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303.05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305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305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305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305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310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310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310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310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305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305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312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312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312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312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312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312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312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312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314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314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314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314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6.9536374999999984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0.67</v>
      </c>
      <c r="E3" s="197">
        <v>0</v>
      </c>
      <c r="F3" s="197">
        <v>0</v>
      </c>
      <c r="G3" s="197">
        <v>1.1399999999999999</v>
      </c>
      <c r="H3" s="197">
        <v>0</v>
      </c>
      <c r="I3" s="197">
        <v>0</v>
      </c>
      <c r="J3" s="197">
        <v>0</v>
      </c>
      <c r="K3" s="197">
        <v>20.65</v>
      </c>
      <c r="L3" s="197">
        <v>0.39</v>
      </c>
      <c r="M3" s="197">
        <v>2.57</v>
      </c>
      <c r="N3" s="197">
        <v>2.09</v>
      </c>
      <c r="O3" s="197">
        <v>2.96</v>
      </c>
      <c r="P3" s="197">
        <v>0.8</v>
      </c>
      <c r="Q3" s="197">
        <v>0.36</v>
      </c>
      <c r="R3" s="197">
        <v>0.75</v>
      </c>
      <c r="S3" s="197">
        <v>0.47</v>
      </c>
      <c r="T3" s="197">
        <v>0</v>
      </c>
      <c r="U3" s="197">
        <v>2.08</v>
      </c>
      <c r="V3" s="197">
        <v>2.9</v>
      </c>
      <c r="W3" s="197">
        <v>1.04</v>
      </c>
      <c r="X3" s="197">
        <v>2.61</v>
      </c>
      <c r="Y3" s="197">
        <v>0</v>
      </c>
      <c r="Z3" s="197">
        <v>4.93</v>
      </c>
      <c r="AA3" s="197">
        <v>1.36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-0.24</v>
      </c>
      <c r="AH3" s="197">
        <v>0</v>
      </c>
      <c r="AI3" s="197">
        <v>15.56</v>
      </c>
      <c r="AJ3" s="197">
        <v>0</v>
      </c>
      <c r="AK3" s="197">
        <v>-34.619999999999997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0.67</v>
      </c>
      <c r="E4" s="197">
        <v>0</v>
      </c>
      <c r="F4" s="197">
        <v>0</v>
      </c>
      <c r="G4" s="197">
        <v>1.1299999999999999</v>
      </c>
      <c r="H4" s="197">
        <v>0</v>
      </c>
      <c r="I4" s="197">
        <v>0</v>
      </c>
      <c r="J4" s="197">
        <v>0</v>
      </c>
      <c r="K4" s="197">
        <v>20.65</v>
      </c>
      <c r="L4" s="197">
        <v>0.39</v>
      </c>
      <c r="M4" s="197">
        <v>2.57</v>
      </c>
      <c r="N4" s="197">
        <v>2.09</v>
      </c>
      <c r="O4" s="197">
        <v>2.96</v>
      </c>
      <c r="P4" s="197">
        <v>0.81</v>
      </c>
      <c r="Q4" s="197">
        <v>0.36</v>
      </c>
      <c r="R4" s="197">
        <v>0.75</v>
      </c>
      <c r="S4" s="197">
        <v>0.47</v>
      </c>
      <c r="T4" s="197">
        <v>0</v>
      </c>
      <c r="U4" s="197">
        <v>2.08</v>
      </c>
      <c r="V4" s="197">
        <v>2.9</v>
      </c>
      <c r="W4" s="197">
        <v>1.04</v>
      </c>
      <c r="X4" s="197">
        <v>2.61</v>
      </c>
      <c r="Y4" s="197">
        <v>0</v>
      </c>
      <c r="Z4" s="197">
        <v>4.93</v>
      </c>
      <c r="AA4" s="197">
        <v>1.36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-0.24</v>
      </c>
      <c r="AH4" s="197">
        <v>0</v>
      </c>
      <c r="AI4" s="197">
        <v>15.56</v>
      </c>
      <c r="AJ4" s="197">
        <v>0</v>
      </c>
      <c r="AK4" s="197">
        <v>-34.619999999999997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0.67</v>
      </c>
      <c r="E5" s="197">
        <v>0</v>
      </c>
      <c r="F5" s="197">
        <v>0</v>
      </c>
      <c r="G5" s="197">
        <v>1.1299999999999999</v>
      </c>
      <c r="H5" s="197">
        <v>0</v>
      </c>
      <c r="I5" s="197">
        <v>0</v>
      </c>
      <c r="J5" s="197">
        <v>0</v>
      </c>
      <c r="K5" s="197">
        <v>20.65</v>
      </c>
      <c r="L5" s="197">
        <v>0.39</v>
      </c>
      <c r="M5" s="197">
        <v>2.57</v>
      </c>
      <c r="N5" s="197">
        <v>2.09</v>
      </c>
      <c r="O5" s="197">
        <v>2.96</v>
      </c>
      <c r="P5" s="197">
        <v>0.81</v>
      </c>
      <c r="Q5" s="197">
        <v>0.36</v>
      </c>
      <c r="R5" s="197">
        <v>0.75</v>
      </c>
      <c r="S5" s="197">
        <v>0.47</v>
      </c>
      <c r="T5" s="197">
        <v>0</v>
      </c>
      <c r="U5" s="197">
        <v>2.08</v>
      </c>
      <c r="V5" s="197">
        <v>2.9</v>
      </c>
      <c r="W5" s="197">
        <v>1.04</v>
      </c>
      <c r="X5" s="197">
        <v>2.61</v>
      </c>
      <c r="Y5" s="197">
        <v>0</v>
      </c>
      <c r="Z5" s="197">
        <v>4.93</v>
      </c>
      <c r="AA5" s="197">
        <v>1.36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4.97</v>
      </c>
      <c r="AH5" s="197">
        <v>0</v>
      </c>
      <c r="AI5" s="197">
        <v>15.56</v>
      </c>
      <c r="AJ5" s="197">
        <v>0</v>
      </c>
      <c r="AK5" s="197">
        <v>-34.619999999999997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0.67</v>
      </c>
      <c r="E6" s="197">
        <v>0</v>
      </c>
      <c r="F6" s="197">
        <v>0</v>
      </c>
      <c r="G6" s="197">
        <v>1.1299999999999999</v>
      </c>
      <c r="H6" s="197">
        <v>0</v>
      </c>
      <c r="I6" s="197">
        <v>0</v>
      </c>
      <c r="J6" s="197">
        <v>1.05</v>
      </c>
      <c r="K6" s="197">
        <v>20.65</v>
      </c>
      <c r="L6" s="197">
        <v>0.39</v>
      </c>
      <c r="M6" s="197">
        <v>2.57</v>
      </c>
      <c r="N6" s="197">
        <v>2.09</v>
      </c>
      <c r="O6" s="197">
        <v>2.96</v>
      </c>
      <c r="P6" s="197">
        <v>0.81</v>
      </c>
      <c r="Q6" s="197">
        <v>0.36</v>
      </c>
      <c r="R6" s="197">
        <v>0.75</v>
      </c>
      <c r="S6" s="197">
        <v>0.47</v>
      </c>
      <c r="T6" s="197">
        <v>0</v>
      </c>
      <c r="U6" s="197">
        <v>2.08</v>
      </c>
      <c r="V6" s="197">
        <v>2.9</v>
      </c>
      <c r="W6" s="197">
        <v>1.04</v>
      </c>
      <c r="X6" s="197">
        <v>2.61</v>
      </c>
      <c r="Y6" s="197">
        <v>0</v>
      </c>
      <c r="Z6" s="197">
        <v>4.93</v>
      </c>
      <c r="AA6" s="197">
        <v>1.36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4.97</v>
      </c>
      <c r="AH6" s="197">
        <v>0</v>
      </c>
      <c r="AI6" s="197">
        <v>15.56</v>
      </c>
      <c r="AJ6" s="197">
        <v>0</v>
      </c>
      <c r="AK6" s="197">
        <v>-34.619999999999997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1.31</v>
      </c>
      <c r="E7" s="197">
        <v>0</v>
      </c>
      <c r="F7" s="197">
        <v>0</v>
      </c>
      <c r="G7" s="197">
        <v>2.2200000000000002</v>
      </c>
      <c r="H7" s="197">
        <v>0</v>
      </c>
      <c r="I7" s="197">
        <v>0</v>
      </c>
      <c r="J7" s="197">
        <v>2.06</v>
      </c>
      <c r="K7" s="197">
        <v>20.65</v>
      </c>
      <c r="L7" s="197">
        <v>0.39</v>
      </c>
      <c r="M7" s="197">
        <v>2.57</v>
      </c>
      <c r="N7" s="197">
        <v>2.09</v>
      </c>
      <c r="O7" s="197">
        <v>2.96</v>
      </c>
      <c r="P7" s="197">
        <v>0.81</v>
      </c>
      <c r="Q7" s="197">
        <v>0.36</v>
      </c>
      <c r="R7" s="197">
        <v>0.75</v>
      </c>
      <c r="S7" s="197">
        <v>0.47</v>
      </c>
      <c r="T7" s="197">
        <v>0</v>
      </c>
      <c r="U7" s="197">
        <v>2.08</v>
      </c>
      <c r="V7" s="197">
        <v>2.9</v>
      </c>
      <c r="W7" s="197">
        <v>0.74</v>
      </c>
      <c r="X7" s="197">
        <v>2.61</v>
      </c>
      <c r="Y7" s="197">
        <v>0</v>
      </c>
      <c r="Z7" s="197">
        <v>4.93</v>
      </c>
      <c r="AA7" s="197">
        <v>1.36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-0.24</v>
      </c>
      <c r="AH7" s="197">
        <v>0</v>
      </c>
      <c r="AI7" s="197">
        <v>15.56</v>
      </c>
      <c r="AJ7" s="197">
        <v>0</v>
      </c>
      <c r="AK7" s="197">
        <v>-34.619999999999997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1.31</v>
      </c>
      <c r="E8" s="197">
        <v>0</v>
      </c>
      <c r="F8" s="197">
        <v>0</v>
      </c>
      <c r="G8" s="197">
        <v>2.2200000000000002</v>
      </c>
      <c r="H8" s="197">
        <v>0</v>
      </c>
      <c r="I8" s="197">
        <v>0</v>
      </c>
      <c r="J8" s="197">
        <v>2.06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0.81</v>
      </c>
      <c r="Q8" s="197">
        <v>0.36</v>
      </c>
      <c r="R8" s="197">
        <v>0.75</v>
      </c>
      <c r="S8" s="197">
        <v>0.47</v>
      </c>
      <c r="T8" s="197">
        <v>0</v>
      </c>
      <c r="U8" s="197">
        <v>2.08</v>
      </c>
      <c r="V8" s="197">
        <v>2.9</v>
      </c>
      <c r="W8" s="197">
        <v>0.74</v>
      </c>
      <c r="X8" s="197">
        <v>2.61</v>
      </c>
      <c r="Y8" s="197">
        <v>0</v>
      </c>
      <c r="Z8" s="197">
        <v>4.93</v>
      </c>
      <c r="AA8" s="197">
        <v>1.36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-0.24</v>
      </c>
      <c r="AH8" s="197">
        <v>0</v>
      </c>
      <c r="AI8" s="197">
        <v>15.56</v>
      </c>
      <c r="AJ8" s="197">
        <v>0</v>
      </c>
      <c r="AK8" s="197">
        <v>-34.619999999999997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1.31</v>
      </c>
      <c r="E9" s="197">
        <v>0</v>
      </c>
      <c r="F9" s="197">
        <v>0</v>
      </c>
      <c r="G9" s="197">
        <v>2.2200000000000002</v>
      </c>
      <c r="H9" s="197">
        <v>0</v>
      </c>
      <c r="I9" s="197">
        <v>0</v>
      </c>
      <c r="J9" s="197">
        <v>2.06</v>
      </c>
      <c r="K9" s="197">
        <v>20.65</v>
      </c>
      <c r="L9" s="197">
        <v>0.39</v>
      </c>
      <c r="M9" s="197">
        <v>2.57</v>
      </c>
      <c r="N9" s="197">
        <v>2.09</v>
      </c>
      <c r="O9" s="197">
        <v>2.96</v>
      </c>
      <c r="P9" s="197">
        <v>0.81</v>
      </c>
      <c r="Q9" s="197">
        <v>0.36</v>
      </c>
      <c r="R9" s="197">
        <v>0.75</v>
      </c>
      <c r="S9" s="197">
        <v>0.47</v>
      </c>
      <c r="T9" s="197">
        <v>0</v>
      </c>
      <c r="U9" s="197">
        <v>2.08</v>
      </c>
      <c r="V9" s="197">
        <v>2.9</v>
      </c>
      <c r="W9" s="197">
        <v>0.74</v>
      </c>
      <c r="X9" s="197">
        <v>2.61</v>
      </c>
      <c r="Y9" s="197">
        <v>0</v>
      </c>
      <c r="Z9" s="197">
        <v>4.93</v>
      </c>
      <c r="AA9" s="197">
        <v>1.36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-0.24</v>
      </c>
      <c r="AH9" s="197">
        <v>0</v>
      </c>
      <c r="AI9" s="197">
        <v>15.56</v>
      </c>
      <c r="AJ9" s="197">
        <v>0</v>
      </c>
      <c r="AK9" s="197">
        <v>-34.619999999999997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1.31</v>
      </c>
      <c r="E10" s="197">
        <v>0</v>
      </c>
      <c r="F10" s="197">
        <v>0</v>
      </c>
      <c r="G10" s="197">
        <v>2.2200000000000002</v>
      </c>
      <c r="H10" s="197">
        <v>0</v>
      </c>
      <c r="I10" s="197">
        <v>0</v>
      </c>
      <c r="J10" s="197">
        <v>2.06</v>
      </c>
      <c r="K10" s="197">
        <v>20.65</v>
      </c>
      <c r="L10" s="197">
        <v>0.39</v>
      </c>
      <c r="M10" s="197">
        <v>2.57</v>
      </c>
      <c r="N10" s="197">
        <v>2.09</v>
      </c>
      <c r="O10" s="197">
        <v>2.96</v>
      </c>
      <c r="P10" s="197">
        <v>0.81</v>
      </c>
      <c r="Q10" s="197">
        <v>0.36</v>
      </c>
      <c r="R10" s="197">
        <v>0.75</v>
      </c>
      <c r="S10" s="197">
        <v>0.47</v>
      </c>
      <c r="T10" s="197">
        <v>0</v>
      </c>
      <c r="U10" s="197">
        <v>2.08</v>
      </c>
      <c r="V10" s="197">
        <v>2.9</v>
      </c>
      <c r="W10" s="197">
        <v>0.74</v>
      </c>
      <c r="X10" s="197">
        <v>2.61</v>
      </c>
      <c r="Y10" s="197">
        <v>0</v>
      </c>
      <c r="Z10" s="197">
        <v>4.93</v>
      </c>
      <c r="AA10" s="197">
        <v>1.36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-0.24</v>
      </c>
      <c r="AH10" s="197">
        <v>0</v>
      </c>
      <c r="AI10" s="197">
        <v>15.56</v>
      </c>
      <c r="AJ10" s="197">
        <v>0</v>
      </c>
      <c r="AK10" s="197">
        <v>-34.619999999999997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16.82</v>
      </c>
      <c r="E11" s="197">
        <v>0</v>
      </c>
      <c r="F11" s="197">
        <v>0</v>
      </c>
      <c r="G11" s="197">
        <v>25.81</v>
      </c>
      <c r="H11" s="197">
        <v>0</v>
      </c>
      <c r="I11" s="197">
        <v>0</v>
      </c>
      <c r="J11" s="197">
        <v>23.05</v>
      </c>
      <c r="K11" s="197">
        <v>20.65</v>
      </c>
      <c r="L11" s="197">
        <v>0.39</v>
      </c>
      <c r="M11" s="197">
        <v>2.57</v>
      </c>
      <c r="N11" s="197">
        <v>2.09</v>
      </c>
      <c r="O11" s="197">
        <v>2.96</v>
      </c>
      <c r="P11" s="197">
        <v>0.81</v>
      </c>
      <c r="Q11" s="197">
        <v>0.36</v>
      </c>
      <c r="R11" s="197">
        <v>0.75</v>
      </c>
      <c r="S11" s="197">
        <v>0.47</v>
      </c>
      <c r="T11" s="197">
        <v>0</v>
      </c>
      <c r="U11" s="197">
        <v>2.06</v>
      </c>
      <c r="V11" s="197">
        <v>2.9</v>
      </c>
      <c r="W11" s="197">
        <v>0.74</v>
      </c>
      <c r="X11" s="197">
        <v>2.61</v>
      </c>
      <c r="Y11" s="197">
        <v>0</v>
      </c>
      <c r="Z11" s="197">
        <v>4.93</v>
      </c>
      <c r="AA11" s="197">
        <v>1.36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-0.24</v>
      </c>
      <c r="AH11" s="197">
        <v>0</v>
      </c>
      <c r="AI11" s="197">
        <v>15.56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28.14</v>
      </c>
      <c r="H12" s="197">
        <v>0</v>
      </c>
      <c r="I12" s="197">
        <v>0</v>
      </c>
      <c r="J12" s="197">
        <v>26.23</v>
      </c>
      <c r="K12" s="197">
        <v>20.65</v>
      </c>
      <c r="L12" s="197">
        <v>0.39</v>
      </c>
      <c r="M12" s="197">
        <v>2.57</v>
      </c>
      <c r="N12" s="197">
        <v>2.09</v>
      </c>
      <c r="O12" s="197">
        <v>2.96</v>
      </c>
      <c r="P12" s="197">
        <v>0.81</v>
      </c>
      <c r="Q12" s="197">
        <v>0.36</v>
      </c>
      <c r="R12" s="197">
        <v>0.75</v>
      </c>
      <c r="S12" s="197">
        <v>0.47</v>
      </c>
      <c r="T12" s="197">
        <v>0</v>
      </c>
      <c r="U12" s="197">
        <v>2.06</v>
      </c>
      <c r="V12" s="197">
        <v>2.9</v>
      </c>
      <c r="W12" s="197">
        <v>0.74</v>
      </c>
      <c r="X12" s="197">
        <v>2.61</v>
      </c>
      <c r="Y12" s="197">
        <v>0</v>
      </c>
      <c r="Z12" s="197">
        <v>4.93</v>
      </c>
      <c r="AA12" s="197">
        <v>1.36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-0.24</v>
      </c>
      <c r="AH12" s="197">
        <v>0</v>
      </c>
      <c r="AI12" s="197">
        <v>15.56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26.23</v>
      </c>
      <c r="K13" s="197">
        <v>20.65</v>
      </c>
      <c r="L13" s="197">
        <v>0.39</v>
      </c>
      <c r="M13" s="197">
        <v>2.57</v>
      </c>
      <c r="N13" s="197">
        <v>2.09</v>
      </c>
      <c r="O13" s="197">
        <v>2.96</v>
      </c>
      <c r="P13" s="197">
        <v>0.81</v>
      </c>
      <c r="Q13" s="197">
        <v>0.36</v>
      </c>
      <c r="R13" s="197">
        <v>0.75</v>
      </c>
      <c r="S13" s="197">
        <v>0.47</v>
      </c>
      <c r="T13" s="197">
        <v>0</v>
      </c>
      <c r="U13" s="197">
        <v>2.06</v>
      </c>
      <c r="V13" s="197">
        <v>2.9</v>
      </c>
      <c r="W13" s="197">
        <v>0.74</v>
      </c>
      <c r="X13" s="197">
        <v>2.61</v>
      </c>
      <c r="Y13" s="197">
        <v>0</v>
      </c>
      <c r="Z13" s="197">
        <v>4.93</v>
      </c>
      <c r="AA13" s="197">
        <v>1.36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-0.24</v>
      </c>
      <c r="AH13" s="197">
        <v>0</v>
      </c>
      <c r="AI13" s="197">
        <v>15.56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26.23</v>
      </c>
      <c r="K14" s="197">
        <v>20.65</v>
      </c>
      <c r="L14" s="197">
        <v>0.39</v>
      </c>
      <c r="M14" s="197">
        <v>2.57</v>
      </c>
      <c r="N14" s="197">
        <v>2.09</v>
      </c>
      <c r="O14" s="197">
        <v>2.96</v>
      </c>
      <c r="P14" s="197">
        <v>0.81</v>
      </c>
      <c r="Q14" s="197">
        <v>0.36</v>
      </c>
      <c r="R14" s="197">
        <v>0.75</v>
      </c>
      <c r="S14" s="197">
        <v>0.47</v>
      </c>
      <c r="T14" s="197">
        <v>0</v>
      </c>
      <c r="U14" s="197">
        <v>2.06</v>
      </c>
      <c r="V14" s="197">
        <v>2.9</v>
      </c>
      <c r="W14" s="197">
        <v>0.74</v>
      </c>
      <c r="X14" s="197">
        <v>2.61</v>
      </c>
      <c r="Y14" s="197">
        <v>0</v>
      </c>
      <c r="Z14" s="197">
        <v>4.93</v>
      </c>
      <c r="AA14" s="197">
        <v>1.36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-0.24</v>
      </c>
      <c r="AH14" s="197">
        <v>0</v>
      </c>
      <c r="AI14" s="197">
        <v>15.56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26.23</v>
      </c>
      <c r="K15" s="197">
        <v>20.65</v>
      </c>
      <c r="L15" s="197">
        <v>0.39</v>
      </c>
      <c r="M15" s="197">
        <v>2.57</v>
      </c>
      <c r="N15" s="197">
        <v>2.09</v>
      </c>
      <c r="O15" s="197">
        <v>2.96</v>
      </c>
      <c r="P15" s="197">
        <v>0.81</v>
      </c>
      <c r="Q15" s="197">
        <v>0.36</v>
      </c>
      <c r="R15" s="197">
        <v>0.75</v>
      </c>
      <c r="S15" s="197">
        <v>0.47</v>
      </c>
      <c r="T15" s="197">
        <v>0</v>
      </c>
      <c r="U15" s="197">
        <v>2.06</v>
      </c>
      <c r="V15" s="197">
        <v>2.9</v>
      </c>
      <c r="W15" s="197">
        <v>1.27</v>
      </c>
      <c r="X15" s="197">
        <v>2.61</v>
      </c>
      <c r="Y15" s="197">
        <v>0</v>
      </c>
      <c r="Z15" s="197">
        <v>4.93</v>
      </c>
      <c r="AA15" s="197">
        <v>1.36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-0.24</v>
      </c>
      <c r="AH15" s="197">
        <v>0</v>
      </c>
      <c r="AI15" s="197">
        <v>15.56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26.23</v>
      </c>
      <c r="K16" s="197">
        <v>20.65</v>
      </c>
      <c r="L16" s="197">
        <v>0.39</v>
      </c>
      <c r="M16" s="197">
        <v>2.57</v>
      </c>
      <c r="N16" s="197">
        <v>2.09</v>
      </c>
      <c r="O16" s="197">
        <v>2.96</v>
      </c>
      <c r="P16" s="197">
        <v>0.81</v>
      </c>
      <c r="Q16" s="197">
        <v>0.36</v>
      </c>
      <c r="R16" s="197">
        <v>0.75</v>
      </c>
      <c r="S16" s="197">
        <v>0.47</v>
      </c>
      <c r="T16" s="197">
        <v>0</v>
      </c>
      <c r="U16" s="197">
        <v>2.06</v>
      </c>
      <c r="V16" s="197">
        <v>2.9</v>
      </c>
      <c r="W16" s="197">
        <v>1.27</v>
      </c>
      <c r="X16" s="197">
        <v>2.61</v>
      </c>
      <c r="Y16" s="197">
        <v>0</v>
      </c>
      <c r="Z16" s="197">
        <v>4.93</v>
      </c>
      <c r="AA16" s="197">
        <v>1.36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-0.24</v>
      </c>
      <c r="AH16" s="197">
        <v>0</v>
      </c>
      <c r="AI16" s="197">
        <v>15.56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26.23</v>
      </c>
      <c r="K17" s="197">
        <v>20.65</v>
      </c>
      <c r="L17" s="197">
        <v>0.39</v>
      </c>
      <c r="M17" s="197">
        <v>2.57</v>
      </c>
      <c r="N17" s="197">
        <v>2.09</v>
      </c>
      <c r="O17" s="197">
        <v>2.96</v>
      </c>
      <c r="P17" s="197">
        <v>0.81</v>
      </c>
      <c r="Q17" s="197">
        <v>0.35</v>
      </c>
      <c r="R17" s="197">
        <v>0.75</v>
      </c>
      <c r="S17" s="197">
        <v>0.47</v>
      </c>
      <c r="T17" s="197">
        <v>0</v>
      </c>
      <c r="U17" s="197">
        <v>2.04</v>
      </c>
      <c r="V17" s="197">
        <v>2.9</v>
      </c>
      <c r="W17" s="197">
        <v>1.27</v>
      </c>
      <c r="X17" s="197">
        <v>2.61</v>
      </c>
      <c r="Y17" s="197">
        <v>0</v>
      </c>
      <c r="Z17" s="197">
        <v>4.93</v>
      </c>
      <c r="AA17" s="197">
        <v>1.36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-0.24</v>
      </c>
      <c r="AH17" s="197">
        <v>0</v>
      </c>
      <c r="AI17" s="197">
        <v>15.56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26.23</v>
      </c>
      <c r="K18" s="197">
        <v>20.65</v>
      </c>
      <c r="L18" s="197">
        <v>0.39</v>
      </c>
      <c r="M18" s="197">
        <v>2.57</v>
      </c>
      <c r="N18" s="197">
        <v>2.09</v>
      </c>
      <c r="O18" s="197">
        <v>2.96</v>
      </c>
      <c r="P18" s="197">
        <v>0.81</v>
      </c>
      <c r="Q18" s="197">
        <v>0.35</v>
      </c>
      <c r="R18" s="197">
        <v>0.75</v>
      </c>
      <c r="S18" s="197">
        <v>0.47</v>
      </c>
      <c r="T18" s="197">
        <v>0</v>
      </c>
      <c r="U18" s="197">
        <v>2.04</v>
      </c>
      <c r="V18" s="197">
        <v>2.9</v>
      </c>
      <c r="W18" s="197">
        <v>1.27</v>
      </c>
      <c r="X18" s="197">
        <v>2.61</v>
      </c>
      <c r="Y18" s="197">
        <v>0</v>
      </c>
      <c r="Z18" s="197">
        <v>4.93</v>
      </c>
      <c r="AA18" s="197">
        <v>1.36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-0.24</v>
      </c>
      <c r="AH18" s="197">
        <v>0</v>
      </c>
      <c r="AI18" s="197">
        <v>15.56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26.23</v>
      </c>
      <c r="K19" s="197">
        <v>20.65</v>
      </c>
      <c r="L19" s="197">
        <v>0.39</v>
      </c>
      <c r="M19" s="197">
        <v>2.57</v>
      </c>
      <c r="N19" s="197">
        <v>2.09</v>
      </c>
      <c r="O19" s="197">
        <v>2.96</v>
      </c>
      <c r="P19" s="197">
        <v>0.81</v>
      </c>
      <c r="Q19" s="197">
        <v>0.36</v>
      </c>
      <c r="R19" s="197">
        <v>0.75</v>
      </c>
      <c r="S19" s="197">
        <v>0.47</v>
      </c>
      <c r="T19" s="197">
        <v>0</v>
      </c>
      <c r="U19" s="197">
        <v>2.04</v>
      </c>
      <c r="V19" s="197">
        <v>2.9</v>
      </c>
      <c r="W19" s="197">
        <v>1.81</v>
      </c>
      <c r="X19" s="197">
        <v>2.61</v>
      </c>
      <c r="Y19" s="197">
        <v>0</v>
      </c>
      <c r="Z19" s="197">
        <v>4.93</v>
      </c>
      <c r="AA19" s="197">
        <v>1.36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-0.24</v>
      </c>
      <c r="AH19" s="197">
        <v>0</v>
      </c>
      <c r="AI19" s="197">
        <v>15.56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26.23</v>
      </c>
      <c r="K20" s="197">
        <v>20.65</v>
      </c>
      <c r="L20" s="197">
        <v>0.71</v>
      </c>
      <c r="M20" s="197">
        <v>2.57</v>
      </c>
      <c r="N20" s="197">
        <v>2.09</v>
      </c>
      <c r="O20" s="197">
        <v>2.96</v>
      </c>
      <c r="P20" s="197">
        <v>0.81</v>
      </c>
      <c r="Q20" s="197">
        <v>0.35</v>
      </c>
      <c r="R20" s="197">
        <v>0.75</v>
      </c>
      <c r="S20" s="197">
        <v>0.47</v>
      </c>
      <c r="T20" s="197">
        <v>0</v>
      </c>
      <c r="U20" s="197">
        <v>2.04</v>
      </c>
      <c r="V20" s="197">
        <v>2.9</v>
      </c>
      <c r="W20" s="197">
        <v>1.81</v>
      </c>
      <c r="X20" s="197">
        <v>2.61</v>
      </c>
      <c r="Y20" s="197">
        <v>0</v>
      </c>
      <c r="Z20" s="197">
        <v>4.93</v>
      </c>
      <c r="AA20" s="197">
        <v>1.36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-0.24</v>
      </c>
      <c r="AH20" s="197">
        <v>0</v>
      </c>
      <c r="AI20" s="197">
        <v>15.56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26.23</v>
      </c>
      <c r="K21" s="197">
        <v>20.65</v>
      </c>
      <c r="L21" s="197">
        <v>0.39</v>
      </c>
      <c r="M21" s="197">
        <v>2.57</v>
      </c>
      <c r="N21" s="197">
        <v>2.09</v>
      </c>
      <c r="O21" s="197">
        <v>2.96</v>
      </c>
      <c r="P21" s="197">
        <v>0.83</v>
      </c>
      <c r="Q21" s="197">
        <v>0.35</v>
      </c>
      <c r="R21" s="197">
        <v>0.75</v>
      </c>
      <c r="S21" s="197">
        <v>0.47</v>
      </c>
      <c r="T21" s="197">
        <v>0</v>
      </c>
      <c r="U21" s="197">
        <v>2.04</v>
      </c>
      <c r="V21" s="197">
        <v>2.9</v>
      </c>
      <c r="W21" s="197">
        <v>1.04</v>
      </c>
      <c r="X21" s="197">
        <v>2.61</v>
      </c>
      <c r="Y21" s="197">
        <v>0</v>
      </c>
      <c r="Z21" s="197">
        <v>4.93</v>
      </c>
      <c r="AA21" s="197">
        <v>1.36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-0.24</v>
      </c>
      <c r="AH21" s="197">
        <v>0</v>
      </c>
      <c r="AI21" s="197">
        <v>15.56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26.23</v>
      </c>
      <c r="K22" s="197">
        <v>20.65</v>
      </c>
      <c r="L22" s="197">
        <v>0.39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0.35</v>
      </c>
      <c r="R22" s="197">
        <v>0.75</v>
      </c>
      <c r="S22" s="197">
        <v>0.47</v>
      </c>
      <c r="T22" s="197">
        <v>0</v>
      </c>
      <c r="U22" s="197">
        <v>2.04</v>
      </c>
      <c r="V22" s="197">
        <v>2.9</v>
      </c>
      <c r="W22" s="197">
        <v>1.04</v>
      </c>
      <c r="X22" s="197">
        <v>2.61</v>
      </c>
      <c r="Y22" s="197">
        <v>0</v>
      </c>
      <c r="Z22" s="197">
        <v>4.93</v>
      </c>
      <c r="AA22" s="197">
        <v>1.36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-0.24</v>
      </c>
      <c r="AH22" s="197">
        <v>0</v>
      </c>
      <c r="AI22" s="197">
        <v>15.56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26.23</v>
      </c>
      <c r="K23" s="197">
        <v>20.65</v>
      </c>
      <c r="L23" s="197">
        <v>0.39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0.35</v>
      </c>
      <c r="R23" s="197">
        <v>0.75</v>
      </c>
      <c r="S23" s="197">
        <v>0.47</v>
      </c>
      <c r="T23" s="197">
        <v>0</v>
      </c>
      <c r="U23" s="197">
        <v>2.04</v>
      </c>
      <c r="V23" s="197">
        <v>2.9</v>
      </c>
      <c r="W23" s="197">
        <v>1.04</v>
      </c>
      <c r="X23" s="197">
        <v>2.61</v>
      </c>
      <c r="Y23" s="197">
        <v>0</v>
      </c>
      <c r="Z23" s="197">
        <v>4.93</v>
      </c>
      <c r="AA23" s="197">
        <v>1.36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-0.24</v>
      </c>
      <c r="AH23" s="197">
        <v>0</v>
      </c>
      <c r="AI23" s="197">
        <v>15.56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26.23</v>
      </c>
      <c r="K24" s="197">
        <v>20.65</v>
      </c>
      <c r="L24" s="197">
        <v>0.39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0.35</v>
      </c>
      <c r="R24" s="197">
        <v>0.75</v>
      </c>
      <c r="S24" s="197">
        <v>0.47</v>
      </c>
      <c r="T24" s="197">
        <v>0</v>
      </c>
      <c r="U24" s="197">
        <v>2.04</v>
      </c>
      <c r="V24" s="197">
        <v>2.9</v>
      </c>
      <c r="W24" s="197">
        <v>1.04</v>
      </c>
      <c r="X24" s="197">
        <v>2.61</v>
      </c>
      <c r="Y24" s="197">
        <v>0</v>
      </c>
      <c r="Z24" s="197">
        <v>4.93</v>
      </c>
      <c r="AA24" s="197">
        <v>1.36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-0.24</v>
      </c>
      <c r="AH24" s="197">
        <v>0</v>
      </c>
      <c r="AI24" s="197">
        <v>15.56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26.23</v>
      </c>
      <c r="K25" s="197">
        <v>20.65</v>
      </c>
      <c r="L25" s="197">
        <v>0.39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0.35</v>
      </c>
      <c r="R25" s="197">
        <v>0.75</v>
      </c>
      <c r="S25" s="197">
        <v>0.47</v>
      </c>
      <c r="T25" s="197">
        <v>0</v>
      </c>
      <c r="U25" s="197">
        <v>2.04</v>
      </c>
      <c r="V25" s="197">
        <v>2.39</v>
      </c>
      <c r="W25" s="197">
        <v>1.04</v>
      </c>
      <c r="X25" s="197">
        <v>2.61</v>
      </c>
      <c r="Y25" s="197">
        <v>0</v>
      </c>
      <c r="Z25" s="197">
        <v>4.93</v>
      </c>
      <c r="AA25" s="197">
        <v>1.36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-0.24</v>
      </c>
      <c r="AH25" s="197">
        <v>0</v>
      </c>
      <c r="AI25" s="197">
        <v>15.56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17.059999999999999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26.23</v>
      </c>
      <c r="K26" s="197">
        <v>20.65</v>
      </c>
      <c r="L26" s="197">
        <v>0.39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0.35</v>
      </c>
      <c r="R26" s="197">
        <v>0.75</v>
      </c>
      <c r="S26" s="197">
        <v>0.47</v>
      </c>
      <c r="T26" s="197">
        <v>0</v>
      </c>
      <c r="U26" s="197">
        <v>2.04</v>
      </c>
      <c r="V26" s="197">
        <v>1.75</v>
      </c>
      <c r="W26" s="197">
        <v>1.04</v>
      </c>
      <c r="X26" s="197">
        <v>2.61</v>
      </c>
      <c r="Y26" s="197">
        <v>0</v>
      </c>
      <c r="Z26" s="197">
        <v>4.93</v>
      </c>
      <c r="AA26" s="197">
        <v>1.36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-0.24</v>
      </c>
      <c r="AH26" s="197">
        <v>0</v>
      </c>
      <c r="AI26" s="197">
        <v>15.56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17.059999999999999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26.23</v>
      </c>
      <c r="K27" s="197">
        <v>20.65</v>
      </c>
      <c r="L27" s="197">
        <v>0.39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0.35</v>
      </c>
      <c r="R27" s="197">
        <v>0.75</v>
      </c>
      <c r="S27" s="197">
        <v>0.47</v>
      </c>
      <c r="T27" s="197">
        <v>0</v>
      </c>
      <c r="U27" s="197">
        <v>2.04</v>
      </c>
      <c r="V27" s="197">
        <v>1.75</v>
      </c>
      <c r="W27" s="197">
        <v>1.04</v>
      </c>
      <c r="X27" s="197">
        <v>2.61</v>
      </c>
      <c r="Y27" s="197">
        <v>0</v>
      </c>
      <c r="Z27" s="197">
        <v>4.93</v>
      </c>
      <c r="AA27" s="197">
        <v>1.36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-0.24</v>
      </c>
      <c r="AH27" s="197">
        <v>0</v>
      </c>
      <c r="AI27" s="197">
        <v>15.56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17.059999999999999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26.23</v>
      </c>
      <c r="K28" s="197">
        <v>20.65</v>
      </c>
      <c r="L28" s="197">
        <v>0.39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0.35</v>
      </c>
      <c r="R28" s="197">
        <v>0.75</v>
      </c>
      <c r="S28" s="197">
        <v>0.47</v>
      </c>
      <c r="T28" s="197">
        <v>0</v>
      </c>
      <c r="U28" s="197">
        <v>2.04</v>
      </c>
      <c r="V28" s="197">
        <v>1.75</v>
      </c>
      <c r="W28" s="197">
        <v>1.04</v>
      </c>
      <c r="X28" s="197">
        <v>2.61</v>
      </c>
      <c r="Y28" s="197">
        <v>0</v>
      </c>
      <c r="Z28" s="197">
        <v>4.93</v>
      </c>
      <c r="AA28" s="197">
        <v>1.36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-0.24</v>
      </c>
      <c r="AH28" s="197">
        <v>0</v>
      </c>
      <c r="AI28" s="197">
        <v>15.56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17.059999999999999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26.23</v>
      </c>
      <c r="K29" s="197">
        <v>20.65</v>
      </c>
      <c r="L29" s="197">
        <v>0.39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0.35</v>
      </c>
      <c r="R29" s="197">
        <v>0.75</v>
      </c>
      <c r="S29" s="197">
        <v>0.47</v>
      </c>
      <c r="T29" s="197">
        <v>0</v>
      </c>
      <c r="U29" s="197">
        <v>2.04</v>
      </c>
      <c r="V29" s="197">
        <v>1.75</v>
      </c>
      <c r="W29" s="197">
        <v>1.04</v>
      </c>
      <c r="X29" s="197">
        <v>2.61</v>
      </c>
      <c r="Y29" s="197">
        <v>0</v>
      </c>
      <c r="Z29" s="197">
        <v>4.93</v>
      </c>
      <c r="AA29" s="197">
        <v>1.36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-0.24</v>
      </c>
      <c r="AH29" s="197">
        <v>0</v>
      </c>
      <c r="AI29" s="197">
        <v>15.56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17.059999999999999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26.23</v>
      </c>
      <c r="K30" s="197">
        <v>20.65</v>
      </c>
      <c r="L30" s="197">
        <v>0.39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0.35</v>
      </c>
      <c r="R30" s="197">
        <v>0.75</v>
      </c>
      <c r="S30" s="197">
        <v>0.47</v>
      </c>
      <c r="T30" s="197">
        <v>0</v>
      </c>
      <c r="U30" s="197">
        <v>2.04</v>
      </c>
      <c r="V30" s="197">
        <v>1.75</v>
      </c>
      <c r="W30" s="197">
        <v>1.04</v>
      </c>
      <c r="X30" s="197">
        <v>2.61</v>
      </c>
      <c r="Y30" s="197">
        <v>0</v>
      </c>
      <c r="Z30" s="197">
        <v>4.93</v>
      </c>
      <c r="AA30" s="197">
        <v>1.36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-0.24</v>
      </c>
      <c r="AH30" s="197">
        <v>0</v>
      </c>
      <c r="AI30" s="197">
        <v>15.56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26.23</v>
      </c>
      <c r="K31" s="197">
        <v>20.65</v>
      </c>
      <c r="L31" s="197">
        <v>0.39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0.6</v>
      </c>
      <c r="R31" s="197">
        <v>0.75</v>
      </c>
      <c r="S31" s="197">
        <v>0.47</v>
      </c>
      <c r="T31" s="197">
        <v>0</v>
      </c>
      <c r="U31" s="197">
        <v>2.04</v>
      </c>
      <c r="V31" s="197">
        <v>1.75</v>
      </c>
      <c r="W31" s="197">
        <v>1.04</v>
      </c>
      <c r="X31" s="197">
        <v>2.61</v>
      </c>
      <c r="Y31" s="197">
        <v>0</v>
      </c>
      <c r="Z31" s="197">
        <v>4.93</v>
      </c>
      <c r="AA31" s="197">
        <v>1.36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-0.24</v>
      </c>
      <c r="AH31" s="197">
        <v>0</v>
      </c>
      <c r="AI31" s="197">
        <v>15.56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26.23</v>
      </c>
      <c r="K32" s="197">
        <v>20.65</v>
      </c>
      <c r="L32" s="197">
        <v>0.39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0.6</v>
      </c>
      <c r="R32" s="197">
        <v>0.75</v>
      </c>
      <c r="S32" s="197">
        <v>0.47</v>
      </c>
      <c r="T32" s="197">
        <v>0</v>
      </c>
      <c r="U32" s="197">
        <v>2.04</v>
      </c>
      <c r="V32" s="197">
        <v>1.75</v>
      </c>
      <c r="W32" s="197">
        <v>1.04</v>
      </c>
      <c r="X32" s="197">
        <v>2.61</v>
      </c>
      <c r="Y32" s="197">
        <v>0</v>
      </c>
      <c r="Z32" s="197">
        <v>4.93</v>
      </c>
      <c r="AA32" s="197">
        <v>1.36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-0.24</v>
      </c>
      <c r="AH32" s="197">
        <v>0</v>
      </c>
      <c r="AI32" s="197">
        <v>15.56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26.23</v>
      </c>
      <c r="K33" s="197">
        <v>20.65</v>
      </c>
      <c r="L33" s="197">
        <v>0.39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0.36</v>
      </c>
      <c r="R33" s="197">
        <v>0.75</v>
      </c>
      <c r="S33" s="197">
        <v>0.47</v>
      </c>
      <c r="T33" s="197">
        <v>0</v>
      </c>
      <c r="U33" s="197">
        <v>2.04</v>
      </c>
      <c r="V33" s="197">
        <v>1.75</v>
      </c>
      <c r="W33" s="197">
        <v>1.04</v>
      </c>
      <c r="X33" s="197">
        <v>2.61</v>
      </c>
      <c r="Y33" s="197">
        <v>0</v>
      </c>
      <c r="Z33" s="197">
        <v>4.93</v>
      </c>
      <c r="AA33" s="197">
        <v>1.36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-0.24</v>
      </c>
      <c r="AH33" s="197">
        <v>0</v>
      </c>
      <c r="AI33" s="197">
        <v>15.56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26.23</v>
      </c>
      <c r="K34" s="197">
        <v>20.65</v>
      </c>
      <c r="L34" s="197">
        <v>0.39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0.36</v>
      </c>
      <c r="R34" s="197">
        <v>0.75</v>
      </c>
      <c r="S34" s="197">
        <v>0.47</v>
      </c>
      <c r="T34" s="197">
        <v>0</v>
      </c>
      <c r="U34" s="197">
        <v>2.04</v>
      </c>
      <c r="V34" s="197">
        <v>1.75</v>
      </c>
      <c r="W34" s="197">
        <v>1.04</v>
      </c>
      <c r="X34" s="197">
        <v>2.61</v>
      </c>
      <c r="Y34" s="197">
        <v>0</v>
      </c>
      <c r="Z34" s="197">
        <v>4.93</v>
      </c>
      <c r="AA34" s="197">
        <v>1.36</v>
      </c>
      <c r="AB34" s="197">
        <v>0</v>
      </c>
      <c r="AC34" s="197">
        <v>0</v>
      </c>
      <c r="AD34" s="197">
        <v>24.92</v>
      </c>
      <c r="AE34" s="197">
        <v>0</v>
      </c>
      <c r="AF34" s="197">
        <v>0</v>
      </c>
      <c r="AG34" s="197">
        <v>-0.24</v>
      </c>
      <c r="AH34" s="197">
        <v>0</v>
      </c>
      <c r="AI34" s="197">
        <v>15.56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16.600000000000001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26.23</v>
      </c>
      <c r="K35" s="197">
        <v>20.65</v>
      </c>
      <c r="L35" s="197">
        <v>1.27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4.9000000000000004</v>
      </c>
      <c r="R35" s="197">
        <v>0</v>
      </c>
      <c r="S35" s="197">
        <v>6.12</v>
      </c>
      <c r="T35" s="197">
        <v>0</v>
      </c>
      <c r="U35" s="197">
        <v>2.04</v>
      </c>
      <c r="V35" s="197">
        <v>1.75</v>
      </c>
      <c r="W35" s="197">
        <v>1.04</v>
      </c>
      <c r="X35" s="197">
        <v>2.61</v>
      </c>
      <c r="Y35" s="197">
        <v>0</v>
      </c>
      <c r="Z35" s="197">
        <v>4.93</v>
      </c>
      <c r="AA35" s="197">
        <v>1.36</v>
      </c>
      <c r="AB35" s="197">
        <v>0</v>
      </c>
      <c r="AC35" s="197">
        <v>0</v>
      </c>
      <c r="AD35" s="197">
        <v>24.92</v>
      </c>
      <c r="AE35" s="197">
        <v>0</v>
      </c>
      <c r="AF35" s="197">
        <v>0</v>
      </c>
      <c r="AG35" s="197">
        <v>-0.24</v>
      </c>
      <c r="AH35" s="197">
        <v>0</v>
      </c>
      <c r="AI35" s="197">
        <v>15.56</v>
      </c>
      <c r="AJ35" s="197">
        <v>0</v>
      </c>
      <c r="AK35" s="197">
        <v>17.649999999999999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16.600000000000001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26.23</v>
      </c>
      <c r="K36" s="197">
        <v>20.65</v>
      </c>
      <c r="L36" s="197">
        <v>5.59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4.9000000000000004</v>
      </c>
      <c r="R36" s="197">
        <v>0.75</v>
      </c>
      <c r="S36" s="197">
        <v>6.12</v>
      </c>
      <c r="T36" s="197">
        <v>0</v>
      </c>
      <c r="U36" s="197">
        <v>2.04</v>
      </c>
      <c r="V36" s="197">
        <v>1.75</v>
      </c>
      <c r="W36" s="197">
        <v>1.04</v>
      </c>
      <c r="X36" s="197">
        <v>2.61</v>
      </c>
      <c r="Y36" s="197">
        <v>0</v>
      </c>
      <c r="Z36" s="197">
        <v>4.93</v>
      </c>
      <c r="AA36" s="197">
        <v>1.36</v>
      </c>
      <c r="AB36" s="197">
        <v>0</v>
      </c>
      <c r="AC36" s="197">
        <v>0</v>
      </c>
      <c r="AD36" s="197">
        <v>24.92</v>
      </c>
      <c r="AE36" s="197">
        <v>0</v>
      </c>
      <c r="AF36" s="197">
        <v>0</v>
      </c>
      <c r="AG36" s="197">
        <v>-0.24</v>
      </c>
      <c r="AH36" s="197">
        <v>0</v>
      </c>
      <c r="AI36" s="197">
        <v>15.56</v>
      </c>
      <c r="AJ36" s="197">
        <v>0</v>
      </c>
      <c r="AK36" s="197">
        <v>17.649999999999999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16.600000000000001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26.23</v>
      </c>
      <c r="K37" s="197">
        <v>85.27</v>
      </c>
      <c r="L37" s="197">
        <v>5.59</v>
      </c>
      <c r="M37" s="197">
        <v>2.57</v>
      </c>
      <c r="N37" s="197">
        <v>2.09</v>
      </c>
      <c r="O37" s="197">
        <v>2.96</v>
      </c>
      <c r="P37" s="197">
        <v>0.82</v>
      </c>
      <c r="Q37" s="197">
        <v>4.87</v>
      </c>
      <c r="R37" s="197">
        <v>0.75</v>
      </c>
      <c r="S37" s="197">
        <v>6.12</v>
      </c>
      <c r="T37" s="197">
        <v>0</v>
      </c>
      <c r="U37" s="197">
        <v>2.04</v>
      </c>
      <c r="V37" s="197">
        <v>1.75</v>
      </c>
      <c r="W37" s="197">
        <v>1.04</v>
      </c>
      <c r="X37" s="197">
        <v>2.61</v>
      </c>
      <c r="Y37" s="197">
        <v>0</v>
      </c>
      <c r="Z37" s="197">
        <v>4.93</v>
      </c>
      <c r="AA37" s="197">
        <v>1.36</v>
      </c>
      <c r="AB37" s="197">
        <v>0</v>
      </c>
      <c r="AC37" s="197">
        <v>0</v>
      </c>
      <c r="AD37" s="197">
        <v>24.92</v>
      </c>
      <c r="AE37" s="197">
        <v>0</v>
      </c>
      <c r="AF37" s="197">
        <v>0</v>
      </c>
      <c r="AG37" s="197">
        <v>-0.24</v>
      </c>
      <c r="AH37" s="197">
        <v>0</v>
      </c>
      <c r="AI37" s="197">
        <v>15.56</v>
      </c>
      <c r="AJ37" s="197">
        <v>0</v>
      </c>
      <c r="AK37" s="197">
        <v>17.649999999999999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16.600000000000001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26.23</v>
      </c>
      <c r="K38" s="197">
        <v>128.46</v>
      </c>
      <c r="L38" s="197">
        <v>5.59</v>
      </c>
      <c r="M38" s="197">
        <v>2.57</v>
      </c>
      <c r="N38" s="197">
        <v>2.09</v>
      </c>
      <c r="O38" s="197">
        <v>2.96</v>
      </c>
      <c r="P38" s="197">
        <v>0.82</v>
      </c>
      <c r="Q38" s="197">
        <v>4.87</v>
      </c>
      <c r="R38" s="197">
        <v>0.75</v>
      </c>
      <c r="S38" s="197">
        <v>6.12</v>
      </c>
      <c r="T38" s="197">
        <v>0</v>
      </c>
      <c r="U38" s="197">
        <v>2.04</v>
      </c>
      <c r="V38" s="197">
        <v>1.75</v>
      </c>
      <c r="W38" s="197">
        <v>1.04</v>
      </c>
      <c r="X38" s="197">
        <v>2.61</v>
      </c>
      <c r="Y38" s="197">
        <v>0</v>
      </c>
      <c r="Z38" s="197">
        <v>4.93</v>
      </c>
      <c r="AA38" s="197">
        <v>1.36</v>
      </c>
      <c r="AB38" s="197">
        <v>0</v>
      </c>
      <c r="AC38" s="197">
        <v>0</v>
      </c>
      <c r="AD38" s="197">
        <v>24.92</v>
      </c>
      <c r="AE38" s="197">
        <v>0</v>
      </c>
      <c r="AF38" s="197">
        <v>0</v>
      </c>
      <c r="AG38" s="197">
        <v>-0.24</v>
      </c>
      <c r="AH38" s="197">
        <v>0</v>
      </c>
      <c r="AI38" s="197">
        <v>15.56</v>
      </c>
      <c r="AJ38" s="197">
        <v>0</v>
      </c>
      <c r="AK38" s="197">
        <v>17.649999999999999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26.23</v>
      </c>
      <c r="K39" s="197">
        <v>148.03</v>
      </c>
      <c r="L39" s="197">
        <v>5.59</v>
      </c>
      <c r="M39" s="197">
        <v>2.57</v>
      </c>
      <c r="N39" s="197">
        <v>2.09</v>
      </c>
      <c r="O39" s="197">
        <v>2.96</v>
      </c>
      <c r="P39" s="197">
        <v>0.82</v>
      </c>
      <c r="Q39" s="197">
        <v>5.03</v>
      </c>
      <c r="R39" s="197">
        <v>0.75</v>
      </c>
      <c r="S39" s="197">
        <v>6.12</v>
      </c>
      <c r="T39" s="197">
        <v>0</v>
      </c>
      <c r="U39" s="197">
        <v>2.04</v>
      </c>
      <c r="V39" s="197">
        <v>1.75</v>
      </c>
      <c r="W39" s="197">
        <v>1.04</v>
      </c>
      <c r="X39" s="197">
        <v>2.61</v>
      </c>
      <c r="Y39" s="197">
        <v>0</v>
      </c>
      <c r="Z39" s="197">
        <v>4.93</v>
      </c>
      <c r="AA39" s="197">
        <v>1.36</v>
      </c>
      <c r="AB39" s="197">
        <v>0</v>
      </c>
      <c r="AC39" s="197">
        <v>0</v>
      </c>
      <c r="AD39" s="197">
        <v>24.92</v>
      </c>
      <c r="AE39" s="197">
        <v>0</v>
      </c>
      <c r="AF39" s="197">
        <v>0</v>
      </c>
      <c r="AG39" s="197">
        <v>-0.24</v>
      </c>
      <c r="AH39" s="197">
        <v>0</v>
      </c>
      <c r="AI39" s="197">
        <v>15.56</v>
      </c>
      <c r="AJ39" s="197">
        <v>0</v>
      </c>
      <c r="AK39" s="197">
        <v>15.85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26.23</v>
      </c>
      <c r="K40" s="197">
        <v>167.91</v>
      </c>
      <c r="L40" s="197">
        <v>5.59</v>
      </c>
      <c r="M40" s="197">
        <v>2.57</v>
      </c>
      <c r="N40" s="197">
        <v>2.09</v>
      </c>
      <c r="O40" s="197">
        <v>2.96</v>
      </c>
      <c r="P40" s="197">
        <v>0.82</v>
      </c>
      <c r="Q40" s="197">
        <v>4.87</v>
      </c>
      <c r="R40" s="197">
        <v>0.75</v>
      </c>
      <c r="S40" s="197">
        <v>6.12</v>
      </c>
      <c r="T40" s="197">
        <v>0</v>
      </c>
      <c r="U40" s="197">
        <v>2.04</v>
      </c>
      <c r="V40" s="197">
        <v>1.75</v>
      </c>
      <c r="W40" s="197">
        <v>1.04</v>
      </c>
      <c r="X40" s="197">
        <v>2.61</v>
      </c>
      <c r="Y40" s="197">
        <v>0</v>
      </c>
      <c r="Z40" s="197">
        <v>4.93</v>
      </c>
      <c r="AA40" s="197">
        <v>1.36</v>
      </c>
      <c r="AB40" s="197">
        <v>0</v>
      </c>
      <c r="AC40" s="197">
        <v>0</v>
      </c>
      <c r="AD40" s="197">
        <v>24.92</v>
      </c>
      <c r="AE40" s="197">
        <v>0</v>
      </c>
      <c r="AF40" s="197">
        <v>0</v>
      </c>
      <c r="AG40" s="197">
        <v>-0.24</v>
      </c>
      <c r="AH40" s="197">
        <v>0</v>
      </c>
      <c r="AI40" s="197">
        <v>15.56</v>
      </c>
      <c r="AJ40" s="197">
        <v>0</v>
      </c>
      <c r="AK40" s="197">
        <v>15.85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26.23</v>
      </c>
      <c r="K41" s="197">
        <v>128.46</v>
      </c>
      <c r="L41" s="197">
        <v>5.59</v>
      </c>
      <c r="M41" s="197">
        <v>2.57</v>
      </c>
      <c r="N41" s="197">
        <v>2.09</v>
      </c>
      <c r="O41" s="197">
        <v>2.96</v>
      </c>
      <c r="P41" s="197">
        <v>0.82</v>
      </c>
      <c r="Q41" s="197">
        <v>4.9000000000000004</v>
      </c>
      <c r="R41" s="197">
        <v>0.75</v>
      </c>
      <c r="S41" s="197">
        <v>6.12</v>
      </c>
      <c r="T41" s="197">
        <v>0</v>
      </c>
      <c r="U41" s="197">
        <v>2.04</v>
      </c>
      <c r="V41" s="197">
        <v>1.96</v>
      </c>
      <c r="W41" s="197">
        <v>1.04</v>
      </c>
      <c r="X41" s="197">
        <v>2.61</v>
      </c>
      <c r="Y41" s="197">
        <v>0</v>
      </c>
      <c r="Z41" s="197">
        <v>4.93</v>
      </c>
      <c r="AA41" s="197">
        <v>1.36</v>
      </c>
      <c r="AB41" s="197">
        <v>0</v>
      </c>
      <c r="AC41" s="197">
        <v>0</v>
      </c>
      <c r="AD41" s="197">
        <v>24.92</v>
      </c>
      <c r="AE41" s="197">
        <v>0</v>
      </c>
      <c r="AF41" s="197">
        <v>0</v>
      </c>
      <c r="AG41" s="197">
        <v>-0.24</v>
      </c>
      <c r="AH41" s="197">
        <v>0</v>
      </c>
      <c r="AI41" s="197">
        <v>15.56</v>
      </c>
      <c r="AJ41" s="197">
        <v>0</v>
      </c>
      <c r="AK41" s="197">
        <v>15.85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26.23</v>
      </c>
      <c r="K42" s="197">
        <v>128.46</v>
      </c>
      <c r="L42" s="197">
        <v>5.59</v>
      </c>
      <c r="M42" s="197">
        <v>2.57</v>
      </c>
      <c r="N42" s="197">
        <v>2.09</v>
      </c>
      <c r="O42" s="197">
        <v>2.96</v>
      </c>
      <c r="P42" s="197">
        <v>0.82</v>
      </c>
      <c r="Q42" s="197">
        <v>4.9000000000000004</v>
      </c>
      <c r="R42" s="197">
        <v>0.75</v>
      </c>
      <c r="S42" s="197">
        <v>6.12</v>
      </c>
      <c r="T42" s="197">
        <v>0</v>
      </c>
      <c r="U42" s="197">
        <v>2.04</v>
      </c>
      <c r="V42" s="197">
        <v>1.96</v>
      </c>
      <c r="W42" s="197">
        <v>1.04</v>
      </c>
      <c r="X42" s="197">
        <v>2.61</v>
      </c>
      <c r="Y42" s="197">
        <v>0</v>
      </c>
      <c r="Z42" s="197">
        <v>4.93</v>
      </c>
      <c r="AA42" s="197">
        <v>1.36</v>
      </c>
      <c r="AB42" s="197">
        <v>0</v>
      </c>
      <c r="AC42" s="197">
        <v>0</v>
      </c>
      <c r="AD42" s="197">
        <v>24.92</v>
      </c>
      <c r="AE42" s="197">
        <v>0</v>
      </c>
      <c r="AF42" s="197">
        <v>0</v>
      </c>
      <c r="AG42" s="197">
        <v>-0.24</v>
      </c>
      <c r="AH42" s="197">
        <v>0</v>
      </c>
      <c r="AI42" s="197">
        <v>15.56</v>
      </c>
      <c r="AJ42" s="197">
        <v>0</v>
      </c>
      <c r="AK42" s="197">
        <v>15.85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25.99</v>
      </c>
      <c r="K43" s="197">
        <v>128.46</v>
      </c>
      <c r="L43" s="197">
        <v>5.59</v>
      </c>
      <c r="M43" s="197">
        <v>2.57</v>
      </c>
      <c r="N43" s="197">
        <v>2.09</v>
      </c>
      <c r="O43" s="197">
        <v>2.96</v>
      </c>
      <c r="P43" s="197">
        <v>0.82</v>
      </c>
      <c r="Q43" s="197">
        <v>5.19</v>
      </c>
      <c r="R43" s="197">
        <v>0.75</v>
      </c>
      <c r="S43" s="197">
        <v>6.6</v>
      </c>
      <c r="T43" s="197">
        <v>0</v>
      </c>
      <c r="U43" s="197">
        <v>2.06</v>
      </c>
      <c r="V43" s="197">
        <v>1.96</v>
      </c>
      <c r="W43" s="197">
        <v>1.04</v>
      </c>
      <c r="X43" s="197">
        <v>2.61</v>
      </c>
      <c r="Y43" s="197">
        <v>0</v>
      </c>
      <c r="Z43" s="197">
        <v>4.93</v>
      </c>
      <c r="AA43" s="197">
        <v>1.36</v>
      </c>
      <c r="AB43" s="197">
        <v>0</v>
      </c>
      <c r="AC43" s="197">
        <v>0</v>
      </c>
      <c r="AD43" s="197">
        <v>24.92</v>
      </c>
      <c r="AE43" s="197">
        <v>0</v>
      </c>
      <c r="AF43" s="197">
        <v>0</v>
      </c>
      <c r="AG43" s="197">
        <v>-0.24</v>
      </c>
      <c r="AH43" s="197">
        <v>0</v>
      </c>
      <c r="AI43" s="197">
        <v>15.56</v>
      </c>
      <c r="AJ43" s="197">
        <v>0</v>
      </c>
      <c r="AK43" s="197">
        <v>15.85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25.99</v>
      </c>
      <c r="K44" s="197">
        <v>128.46</v>
      </c>
      <c r="L44" s="197">
        <v>5.59</v>
      </c>
      <c r="M44" s="197">
        <v>2.57</v>
      </c>
      <c r="N44" s="197">
        <v>2.09</v>
      </c>
      <c r="O44" s="197">
        <v>2.96</v>
      </c>
      <c r="P44" s="197">
        <v>0.82</v>
      </c>
      <c r="Q44" s="197">
        <v>5.19</v>
      </c>
      <c r="R44" s="197">
        <v>0.75</v>
      </c>
      <c r="S44" s="197">
        <v>6.6</v>
      </c>
      <c r="T44" s="197">
        <v>0</v>
      </c>
      <c r="U44" s="197">
        <v>2.0499999999999998</v>
      </c>
      <c r="V44" s="197">
        <v>1.96</v>
      </c>
      <c r="W44" s="197">
        <v>1.04</v>
      </c>
      <c r="X44" s="197">
        <v>2.61</v>
      </c>
      <c r="Y44" s="197">
        <v>0</v>
      </c>
      <c r="Z44" s="197">
        <v>4.93</v>
      </c>
      <c r="AA44" s="197">
        <v>1.36</v>
      </c>
      <c r="AB44" s="197">
        <v>0</v>
      </c>
      <c r="AC44" s="197">
        <v>0</v>
      </c>
      <c r="AD44" s="197">
        <v>24.92</v>
      </c>
      <c r="AE44" s="197">
        <v>0</v>
      </c>
      <c r="AF44" s="197">
        <v>0</v>
      </c>
      <c r="AG44" s="197">
        <v>-0.24</v>
      </c>
      <c r="AH44" s="197">
        <v>0</v>
      </c>
      <c r="AI44" s="197">
        <v>15.56</v>
      </c>
      <c r="AJ44" s="197">
        <v>0</v>
      </c>
      <c r="AK44" s="197">
        <v>15.85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25.99</v>
      </c>
      <c r="K45" s="197">
        <v>128.46</v>
      </c>
      <c r="L45" s="197">
        <v>5.59</v>
      </c>
      <c r="M45" s="197">
        <v>2.57</v>
      </c>
      <c r="N45" s="197">
        <v>2.09</v>
      </c>
      <c r="O45" s="197">
        <v>2.96</v>
      </c>
      <c r="P45" s="197">
        <v>0.82</v>
      </c>
      <c r="Q45" s="197">
        <v>5.19</v>
      </c>
      <c r="R45" s="197">
        <v>0.75</v>
      </c>
      <c r="S45" s="197">
        <v>6.6</v>
      </c>
      <c r="T45" s="197">
        <v>0</v>
      </c>
      <c r="U45" s="197">
        <v>2.0499999999999998</v>
      </c>
      <c r="V45" s="197">
        <v>1.96</v>
      </c>
      <c r="W45" s="197">
        <v>1.04</v>
      </c>
      <c r="X45" s="197">
        <v>2.61</v>
      </c>
      <c r="Y45" s="197">
        <v>0</v>
      </c>
      <c r="Z45" s="197">
        <v>4.93</v>
      </c>
      <c r="AA45" s="197">
        <v>1.36</v>
      </c>
      <c r="AB45" s="197">
        <v>0</v>
      </c>
      <c r="AC45" s="197">
        <v>0</v>
      </c>
      <c r="AD45" s="197">
        <v>24.92</v>
      </c>
      <c r="AE45" s="197">
        <v>0</v>
      </c>
      <c r="AF45" s="197">
        <v>0</v>
      </c>
      <c r="AG45" s="197">
        <v>-0.24</v>
      </c>
      <c r="AH45" s="197">
        <v>0</v>
      </c>
      <c r="AI45" s="197">
        <v>15.56</v>
      </c>
      <c r="AJ45" s="197">
        <v>0</v>
      </c>
      <c r="AK45" s="197">
        <v>15.85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25.99</v>
      </c>
      <c r="K46" s="197">
        <v>80.47</v>
      </c>
      <c r="L46" s="197">
        <v>5.59</v>
      </c>
      <c r="M46" s="197">
        <v>2.57</v>
      </c>
      <c r="N46" s="197">
        <v>2.09</v>
      </c>
      <c r="O46" s="197">
        <v>2.96</v>
      </c>
      <c r="P46" s="197">
        <v>0.82</v>
      </c>
      <c r="Q46" s="197">
        <v>5.19</v>
      </c>
      <c r="R46" s="197">
        <v>0.75</v>
      </c>
      <c r="S46" s="197">
        <v>6.6</v>
      </c>
      <c r="T46" s="197">
        <v>0</v>
      </c>
      <c r="U46" s="197">
        <v>2.0499999999999998</v>
      </c>
      <c r="V46" s="197">
        <v>1.96</v>
      </c>
      <c r="W46" s="197">
        <v>1.04</v>
      </c>
      <c r="X46" s="197">
        <v>2.61</v>
      </c>
      <c r="Y46" s="197">
        <v>0</v>
      </c>
      <c r="Z46" s="197">
        <v>4.93</v>
      </c>
      <c r="AA46" s="197">
        <v>1.36</v>
      </c>
      <c r="AB46" s="197">
        <v>0</v>
      </c>
      <c r="AC46" s="197">
        <v>0</v>
      </c>
      <c r="AD46" s="197">
        <v>24.92</v>
      </c>
      <c r="AE46" s="197">
        <v>0</v>
      </c>
      <c r="AF46" s="197">
        <v>0</v>
      </c>
      <c r="AG46" s="197">
        <v>-0.24</v>
      </c>
      <c r="AH46" s="197">
        <v>0</v>
      </c>
      <c r="AI46" s="197">
        <v>15.56</v>
      </c>
      <c r="AJ46" s="197">
        <v>0</v>
      </c>
      <c r="AK46" s="197">
        <v>15.85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25.99</v>
      </c>
      <c r="K47" s="197">
        <v>20.65</v>
      </c>
      <c r="L47" s="197">
        <v>0.39</v>
      </c>
      <c r="M47" s="197">
        <v>2.57</v>
      </c>
      <c r="N47" s="197">
        <v>2.09</v>
      </c>
      <c r="O47" s="197">
        <v>2.96</v>
      </c>
      <c r="P47" s="197">
        <v>0.82</v>
      </c>
      <c r="Q47" s="197">
        <v>0.36</v>
      </c>
      <c r="R47" s="197">
        <v>0.75</v>
      </c>
      <c r="S47" s="197">
        <v>0.47</v>
      </c>
      <c r="T47" s="197">
        <v>0</v>
      </c>
      <c r="U47" s="197">
        <v>2.0499999999999998</v>
      </c>
      <c r="V47" s="197">
        <v>1.96</v>
      </c>
      <c r="W47" s="197">
        <v>1.04</v>
      </c>
      <c r="X47" s="197">
        <v>2.61</v>
      </c>
      <c r="Y47" s="197">
        <v>0</v>
      </c>
      <c r="Z47" s="197">
        <v>4.93</v>
      </c>
      <c r="AA47" s="197">
        <v>1.36</v>
      </c>
      <c r="AB47" s="197">
        <v>0</v>
      </c>
      <c r="AC47" s="197">
        <v>0</v>
      </c>
      <c r="AD47" s="197">
        <v>24.92</v>
      </c>
      <c r="AE47" s="197">
        <v>0</v>
      </c>
      <c r="AF47" s="197">
        <v>0</v>
      </c>
      <c r="AG47" s="197">
        <v>-0.24</v>
      </c>
      <c r="AH47" s="197">
        <v>0</v>
      </c>
      <c r="AI47" s="197">
        <v>15.56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25.99</v>
      </c>
      <c r="K48" s="197">
        <v>20.65</v>
      </c>
      <c r="L48" s="197">
        <v>0.39</v>
      </c>
      <c r="M48" s="197">
        <v>2.57</v>
      </c>
      <c r="N48" s="197">
        <v>2.09</v>
      </c>
      <c r="O48" s="197">
        <v>2.96</v>
      </c>
      <c r="P48" s="197">
        <v>0.82</v>
      </c>
      <c r="Q48" s="197">
        <v>0.36</v>
      </c>
      <c r="R48" s="197">
        <v>0.75</v>
      </c>
      <c r="S48" s="197">
        <v>0.47</v>
      </c>
      <c r="T48" s="197">
        <v>0</v>
      </c>
      <c r="U48" s="197">
        <v>2.0499999999999998</v>
      </c>
      <c r="V48" s="197">
        <v>1.96</v>
      </c>
      <c r="W48" s="197">
        <v>1.04</v>
      </c>
      <c r="X48" s="197">
        <v>2.61</v>
      </c>
      <c r="Y48" s="197">
        <v>0</v>
      </c>
      <c r="Z48" s="197">
        <v>4.93</v>
      </c>
      <c r="AA48" s="197">
        <v>1.36</v>
      </c>
      <c r="AB48" s="197">
        <v>0</v>
      </c>
      <c r="AC48" s="197">
        <v>0</v>
      </c>
      <c r="AD48" s="197">
        <v>24.92</v>
      </c>
      <c r="AE48" s="197">
        <v>0</v>
      </c>
      <c r="AF48" s="197">
        <v>0</v>
      </c>
      <c r="AG48" s="197">
        <v>4.97</v>
      </c>
      <c r="AH48" s="197">
        <v>0</v>
      </c>
      <c r="AI48" s="197">
        <v>15.56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15.91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25.99</v>
      </c>
      <c r="K49" s="197">
        <v>20.65</v>
      </c>
      <c r="L49" s="197">
        <v>0.39</v>
      </c>
      <c r="M49" s="197">
        <v>2.57</v>
      </c>
      <c r="N49" s="197">
        <v>2.09</v>
      </c>
      <c r="O49" s="197">
        <v>2.96</v>
      </c>
      <c r="P49" s="197">
        <v>0.82</v>
      </c>
      <c r="Q49" s="197">
        <v>0.36</v>
      </c>
      <c r="R49" s="197">
        <v>0.75</v>
      </c>
      <c r="S49" s="197">
        <v>0.47</v>
      </c>
      <c r="T49" s="197">
        <v>0</v>
      </c>
      <c r="U49" s="197">
        <v>2.0499999999999998</v>
      </c>
      <c r="V49" s="197">
        <v>1.96</v>
      </c>
      <c r="W49" s="197">
        <v>1.04</v>
      </c>
      <c r="X49" s="197">
        <v>2.61</v>
      </c>
      <c r="Y49" s="197">
        <v>0</v>
      </c>
      <c r="Z49" s="197">
        <v>4.93</v>
      </c>
      <c r="AA49" s="197">
        <v>1.36</v>
      </c>
      <c r="AB49" s="197">
        <v>0</v>
      </c>
      <c r="AC49" s="197">
        <v>0</v>
      </c>
      <c r="AD49" s="197">
        <v>24.92</v>
      </c>
      <c r="AE49" s="197">
        <v>0</v>
      </c>
      <c r="AF49" s="197">
        <v>0</v>
      </c>
      <c r="AG49" s="197">
        <v>4.97</v>
      </c>
      <c r="AH49" s="197">
        <v>0</v>
      </c>
      <c r="AI49" s="197">
        <v>15.56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15.91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25.99</v>
      </c>
      <c r="K50" s="197">
        <v>20.65</v>
      </c>
      <c r="L50" s="197">
        <v>0.39</v>
      </c>
      <c r="M50" s="197">
        <v>2.57</v>
      </c>
      <c r="N50" s="197">
        <v>2.09</v>
      </c>
      <c r="O50" s="197">
        <v>2.96</v>
      </c>
      <c r="P50" s="197">
        <v>0.82</v>
      </c>
      <c r="Q50" s="197">
        <v>0.36</v>
      </c>
      <c r="R50" s="197">
        <v>0.75</v>
      </c>
      <c r="S50" s="197">
        <v>0.47</v>
      </c>
      <c r="T50" s="197">
        <v>0</v>
      </c>
      <c r="U50" s="197">
        <v>2.0499999999999998</v>
      </c>
      <c r="V50" s="197">
        <v>1.96</v>
      </c>
      <c r="W50" s="197">
        <v>1.04</v>
      </c>
      <c r="X50" s="197">
        <v>2.61</v>
      </c>
      <c r="Y50" s="197">
        <v>0</v>
      </c>
      <c r="Z50" s="197">
        <v>4.93</v>
      </c>
      <c r="AA50" s="197">
        <v>1.36</v>
      </c>
      <c r="AB50" s="197">
        <v>0</v>
      </c>
      <c r="AC50" s="197">
        <v>0</v>
      </c>
      <c r="AD50" s="197">
        <v>24.92</v>
      </c>
      <c r="AE50" s="197">
        <v>0</v>
      </c>
      <c r="AF50" s="197">
        <v>0</v>
      </c>
      <c r="AG50" s="197">
        <v>4.97</v>
      </c>
      <c r="AH50" s="197">
        <v>0</v>
      </c>
      <c r="AI50" s="197">
        <v>15.56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15.45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25.99</v>
      </c>
      <c r="K51" s="197">
        <v>20.65</v>
      </c>
      <c r="L51" s="197">
        <v>0.39</v>
      </c>
      <c r="M51" s="197">
        <v>2.57</v>
      </c>
      <c r="N51" s="197">
        <v>2.09</v>
      </c>
      <c r="O51" s="197">
        <v>2.96</v>
      </c>
      <c r="P51" s="197">
        <v>0.82</v>
      </c>
      <c r="Q51" s="197">
        <v>0.36</v>
      </c>
      <c r="R51" s="197">
        <v>0.75</v>
      </c>
      <c r="S51" s="197">
        <v>0.47</v>
      </c>
      <c r="T51" s="197">
        <v>0</v>
      </c>
      <c r="U51" s="197">
        <v>2.06</v>
      </c>
      <c r="V51" s="197">
        <v>1.96</v>
      </c>
      <c r="W51" s="197">
        <v>1.31</v>
      </c>
      <c r="X51" s="197">
        <v>2.61</v>
      </c>
      <c r="Y51" s="197">
        <v>0</v>
      </c>
      <c r="Z51" s="197">
        <v>4.93</v>
      </c>
      <c r="AA51" s="197">
        <v>1.36</v>
      </c>
      <c r="AB51" s="197">
        <v>0</v>
      </c>
      <c r="AC51" s="197">
        <v>0</v>
      </c>
      <c r="AD51" s="197">
        <v>24.92</v>
      </c>
      <c r="AE51" s="197">
        <v>0</v>
      </c>
      <c r="AF51" s="197">
        <v>0</v>
      </c>
      <c r="AG51" s="197">
        <v>-0.24</v>
      </c>
      <c r="AH51" s="197">
        <v>0</v>
      </c>
      <c r="AI51" s="197">
        <v>15.56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15.45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25.99</v>
      </c>
      <c r="K52" s="197">
        <v>20.65</v>
      </c>
      <c r="L52" s="197">
        <v>0.39</v>
      </c>
      <c r="M52" s="197">
        <v>2.57</v>
      </c>
      <c r="N52" s="197">
        <v>2.09</v>
      </c>
      <c r="O52" s="197">
        <v>2.96</v>
      </c>
      <c r="P52" s="197">
        <v>0.82</v>
      </c>
      <c r="Q52" s="197">
        <v>0.36</v>
      </c>
      <c r="R52" s="197">
        <v>0.75</v>
      </c>
      <c r="S52" s="197">
        <v>0.47</v>
      </c>
      <c r="T52" s="197">
        <v>0</v>
      </c>
      <c r="U52" s="197">
        <v>2.06</v>
      </c>
      <c r="V52" s="197">
        <v>1.96</v>
      </c>
      <c r="W52" s="197">
        <v>1.31</v>
      </c>
      <c r="X52" s="197">
        <v>2.61</v>
      </c>
      <c r="Y52" s="197">
        <v>0</v>
      </c>
      <c r="Z52" s="197">
        <v>4.93</v>
      </c>
      <c r="AA52" s="197">
        <v>1.36</v>
      </c>
      <c r="AB52" s="197">
        <v>0</v>
      </c>
      <c r="AC52" s="197">
        <v>0</v>
      </c>
      <c r="AD52" s="197">
        <v>24.92</v>
      </c>
      <c r="AE52" s="197">
        <v>0</v>
      </c>
      <c r="AF52" s="197">
        <v>0</v>
      </c>
      <c r="AG52" s="197">
        <v>-0.24</v>
      </c>
      <c r="AH52" s="197">
        <v>0</v>
      </c>
      <c r="AI52" s="197">
        <v>15.56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15.45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25.99</v>
      </c>
      <c r="K53" s="197">
        <v>20.65</v>
      </c>
      <c r="L53" s="197">
        <v>0.39</v>
      </c>
      <c r="M53" s="197">
        <v>2.57</v>
      </c>
      <c r="N53" s="197">
        <v>2.09</v>
      </c>
      <c r="O53" s="197">
        <v>2.96</v>
      </c>
      <c r="P53" s="197">
        <v>0.82</v>
      </c>
      <c r="Q53" s="197">
        <v>0.36</v>
      </c>
      <c r="R53" s="197">
        <v>0.75</v>
      </c>
      <c r="S53" s="197">
        <v>0.47</v>
      </c>
      <c r="T53" s="197">
        <v>0</v>
      </c>
      <c r="U53" s="197">
        <v>2.06</v>
      </c>
      <c r="V53" s="197">
        <v>1.96</v>
      </c>
      <c r="W53" s="197">
        <v>1.31</v>
      </c>
      <c r="X53" s="197">
        <v>2.61</v>
      </c>
      <c r="Y53" s="197">
        <v>0</v>
      </c>
      <c r="Z53" s="197">
        <v>4.93</v>
      </c>
      <c r="AA53" s="197">
        <v>1.36</v>
      </c>
      <c r="AB53" s="197">
        <v>0</v>
      </c>
      <c r="AC53" s="197">
        <v>0</v>
      </c>
      <c r="AD53" s="197">
        <v>24.92</v>
      </c>
      <c r="AE53" s="197">
        <v>0</v>
      </c>
      <c r="AF53" s="197">
        <v>0</v>
      </c>
      <c r="AG53" s="197">
        <v>-0.24</v>
      </c>
      <c r="AH53" s="197">
        <v>0</v>
      </c>
      <c r="AI53" s="197">
        <v>15.56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15.45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25.99</v>
      </c>
      <c r="K54" s="197">
        <v>20.65</v>
      </c>
      <c r="L54" s="197">
        <v>0.39</v>
      </c>
      <c r="M54" s="197">
        <v>2.57</v>
      </c>
      <c r="N54" s="197">
        <v>2.09</v>
      </c>
      <c r="O54" s="197">
        <v>2.96</v>
      </c>
      <c r="P54" s="197">
        <v>0.82</v>
      </c>
      <c r="Q54" s="197">
        <v>0.36</v>
      </c>
      <c r="R54" s="197">
        <v>0.75</v>
      </c>
      <c r="S54" s="197">
        <v>0.47</v>
      </c>
      <c r="T54" s="197">
        <v>0</v>
      </c>
      <c r="U54" s="197">
        <v>2.06</v>
      </c>
      <c r="V54" s="197">
        <v>1.96</v>
      </c>
      <c r="W54" s="197">
        <v>1.31</v>
      </c>
      <c r="X54" s="197">
        <v>2.61</v>
      </c>
      <c r="Y54" s="197">
        <v>0</v>
      </c>
      <c r="Z54" s="197">
        <v>4.93</v>
      </c>
      <c r="AA54" s="197">
        <v>1.36</v>
      </c>
      <c r="AB54" s="197">
        <v>0</v>
      </c>
      <c r="AC54" s="197">
        <v>0</v>
      </c>
      <c r="AD54" s="197">
        <v>24.92</v>
      </c>
      <c r="AE54" s="197">
        <v>0</v>
      </c>
      <c r="AF54" s="197">
        <v>0</v>
      </c>
      <c r="AG54" s="197">
        <v>-0.24</v>
      </c>
      <c r="AH54" s="197">
        <v>0</v>
      </c>
      <c r="AI54" s="197">
        <v>15.56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15.45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25.99</v>
      </c>
      <c r="K55" s="197">
        <v>20.65</v>
      </c>
      <c r="L55" s="197">
        <v>0</v>
      </c>
      <c r="M55" s="197">
        <v>2.57</v>
      </c>
      <c r="N55" s="197">
        <v>2.09</v>
      </c>
      <c r="O55" s="197">
        <v>2.96</v>
      </c>
      <c r="P55" s="197">
        <v>0.82</v>
      </c>
      <c r="Q55" s="197">
        <v>0.36</v>
      </c>
      <c r="R55" s="197">
        <v>0.75</v>
      </c>
      <c r="S55" s="197">
        <v>0.47</v>
      </c>
      <c r="T55" s="197">
        <v>0</v>
      </c>
      <c r="U55" s="197">
        <v>2.06</v>
      </c>
      <c r="V55" s="197">
        <v>1.96</v>
      </c>
      <c r="W55" s="197">
        <v>1.31</v>
      </c>
      <c r="X55" s="197">
        <v>2.61</v>
      </c>
      <c r="Y55" s="197">
        <v>0</v>
      </c>
      <c r="Z55" s="197">
        <v>4.93</v>
      </c>
      <c r="AA55" s="197">
        <v>1.36</v>
      </c>
      <c r="AB55" s="197">
        <v>0</v>
      </c>
      <c r="AC55" s="197">
        <v>0</v>
      </c>
      <c r="AD55" s="197">
        <v>24.92</v>
      </c>
      <c r="AE55" s="197">
        <v>0</v>
      </c>
      <c r="AF55" s="197">
        <v>0</v>
      </c>
      <c r="AG55" s="197">
        <v>-0.24</v>
      </c>
      <c r="AH55" s="197">
        <v>0</v>
      </c>
      <c r="AI55" s="197">
        <v>15.56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14.99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25.99</v>
      </c>
      <c r="K56" s="197">
        <v>20.65</v>
      </c>
      <c r="L56" s="197">
        <v>0.39</v>
      </c>
      <c r="M56" s="197">
        <v>2.57</v>
      </c>
      <c r="N56" s="197">
        <v>2.09</v>
      </c>
      <c r="O56" s="197">
        <v>2.96</v>
      </c>
      <c r="P56" s="197">
        <v>0.82</v>
      </c>
      <c r="Q56" s="197">
        <v>0.36</v>
      </c>
      <c r="R56" s="197">
        <v>0.75</v>
      </c>
      <c r="S56" s="197">
        <v>0.47</v>
      </c>
      <c r="T56" s="197">
        <v>0</v>
      </c>
      <c r="U56" s="197">
        <v>2.06</v>
      </c>
      <c r="V56" s="197">
        <v>1.96</v>
      </c>
      <c r="W56" s="197">
        <v>1.31</v>
      </c>
      <c r="X56" s="197">
        <v>2.61</v>
      </c>
      <c r="Y56" s="197">
        <v>0</v>
      </c>
      <c r="Z56" s="197">
        <v>4.93</v>
      </c>
      <c r="AA56" s="197">
        <v>1.36</v>
      </c>
      <c r="AB56" s="197">
        <v>0</v>
      </c>
      <c r="AC56" s="197">
        <v>0</v>
      </c>
      <c r="AD56" s="197">
        <v>24.92</v>
      </c>
      <c r="AE56" s="197">
        <v>0</v>
      </c>
      <c r="AF56" s="197">
        <v>0</v>
      </c>
      <c r="AG56" s="197">
        <v>-0.24</v>
      </c>
      <c r="AH56" s="197">
        <v>0</v>
      </c>
      <c r="AI56" s="197">
        <v>15.56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14.99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25.99</v>
      </c>
      <c r="K57" s="197">
        <v>20.65</v>
      </c>
      <c r="L57" s="197">
        <v>1.41</v>
      </c>
      <c r="M57" s="197">
        <v>2.57</v>
      </c>
      <c r="N57" s="197">
        <v>2.09</v>
      </c>
      <c r="O57" s="197">
        <v>2.96</v>
      </c>
      <c r="P57" s="197">
        <v>0.82</v>
      </c>
      <c r="Q57" s="197">
        <v>0.36</v>
      </c>
      <c r="R57" s="197">
        <v>1.28</v>
      </c>
      <c r="S57" s="197">
        <v>0.47</v>
      </c>
      <c r="T57" s="197">
        <v>0</v>
      </c>
      <c r="U57" s="197">
        <v>2.09</v>
      </c>
      <c r="V57" s="197">
        <v>1.96</v>
      </c>
      <c r="W57" s="197">
        <v>1.31</v>
      </c>
      <c r="X57" s="197">
        <v>2.61</v>
      </c>
      <c r="Y57" s="197">
        <v>0</v>
      </c>
      <c r="Z57" s="197">
        <v>4.93</v>
      </c>
      <c r="AA57" s="197">
        <v>1.36</v>
      </c>
      <c r="AB57" s="197">
        <v>0</v>
      </c>
      <c r="AC57" s="197">
        <v>0</v>
      </c>
      <c r="AD57" s="197">
        <v>24.92</v>
      </c>
      <c r="AE57" s="197">
        <v>0</v>
      </c>
      <c r="AF57" s="197">
        <v>0</v>
      </c>
      <c r="AG57" s="197">
        <v>-0.24</v>
      </c>
      <c r="AH57" s="197">
        <v>0</v>
      </c>
      <c r="AI57" s="197">
        <v>15.56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14.99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25.99</v>
      </c>
      <c r="K58" s="197">
        <v>20.65</v>
      </c>
      <c r="L58" s="197">
        <v>1.02</v>
      </c>
      <c r="M58" s="197">
        <v>2.57</v>
      </c>
      <c r="N58" s="197">
        <v>2.09</v>
      </c>
      <c r="O58" s="197">
        <v>2.96</v>
      </c>
      <c r="P58" s="197">
        <v>0.82</v>
      </c>
      <c r="Q58" s="197">
        <v>0.36</v>
      </c>
      <c r="R58" s="197">
        <v>0.75</v>
      </c>
      <c r="S58" s="197">
        <v>0.47</v>
      </c>
      <c r="T58" s="197">
        <v>0</v>
      </c>
      <c r="U58" s="197">
        <v>2.0699999999999998</v>
      </c>
      <c r="V58" s="197">
        <v>1.96</v>
      </c>
      <c r="W58" s="197">
        <v>1.31</v>
      </c>
      <c r="X58" s="197">
        <v>2.61</v>
      </c>
      <c r="Y58" s="197">
        <v>0</v>
      </c>
      <c r="Z58" s="197">
        <v>4.93</v>
      </c>
      <c r="AA58" s="197">
        <v>1.36</v>
      </c>
      <c r="AB58" s="197">
        <v>0</v>
      </c>
      <c r="AC58" s="197">
        <v>0</v>
      </c>
      <c r="AD58" s="197">
        <v>24.92</v>
      </c>
      <c r="AE58" s="197">
        <v>0</v>
      </c>
      <c r="AF58" s="197">
        <v>0</v>
      </c>
      <c r="AG58" s="197">
        <v>-0.24</v>
      </c>
      <c r="AH58" s="197">
        <v>0</v>
      </c>
      <c r="AI58" s="197">
        <v>15.56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14.99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25.99</v>
      </c>
      <c r="K59" s="197">
        <v>20.65</v>
      </c>
      <c r="L59" s="197">
        <v>0.61</v>
      </c>
      <c r="M59" s="197">
        <v>2.57</v>
      </c>
      <c r="N59" s="197">
        <v>2.09</v>
      </c>
      <c r="O59" s="197">
        <v>2.96</v>
      </c>
      <c r="P59" s="197">
        <v>0.82</v>
      </c>
      <c r="Q59" s="197">
        <v>0.36</v>
      </c>
      <c r="R59" s="197">
        <v>0.75</v>
      </c>
      <c r="S59" s="197">
        <v>0.47</v>
      </c>
      <c r="T59" s="197">
        <v>0</v>
      </c>
      <c r="U59" s="197">
        <v>2.0699999999999998</v>
      </c>
      <c r="V59" s="197">
        <v>1.96</v>
      </c>
      <c r="W59" s="197">
        <v>1.31</v>
      </c>
      <c r="X59" s="197">
        <v>2.61</v>
      </c>
      <c r="Y59" s="197">
        <v>0</v>
      </c>
      <c r="Z59" s="197">
        <v>4.93</v>
      </c>
      <c r="AA59" s="197">
        <v>1.36</v>
      </c>
      <c r="AB59" s="197">
        <v>0</v>
      </c>
      <c r="AC59" s="197">
        <v>0</v>
      </c>
      <c r="AD59" s="197">
        <v>24.92</v>
      </c>
      <c r="AE59" s="197">
        <v>0</v>
      </c>
      <c r="AF59" s="197">
        <v>0</v>
      </c>
      <c r="AG59" s="197">
        <v>-0.24</v>
      </c>
      <c r="AH59" s="197">
        <v>0</v>
      </c>
      <c r="AI59" s="197">
        <v>15.56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14.99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25.99</v>
      </c>
      <c r="K60" s="197">
        <v>20.75</v>
      </c>
      <c r="L60" s="197">
        <v>0.39</v>
      </c>
      <c r="M60" s="197">
        <v>2.57</v>
      </c>
      <c r="N60" s="197">
        <v>2.09</v>
      </c>
      <c r="O60" s="197">
        <v>2.96</v>
      </c>
      <c r="P60" s="197">
        <v>0.82</v>
      </c>
      <c r="Q60" s="197">
        <v>0.37</v>
      </c>
      <c r="R60" s="197">
        <v>0.75</v>
      </c>
      <c r="S60" s="197">
        <v>0.67</v>
      </c>
      <c r="T60" s="197">
        <v>0</v>
      </c>
      <c r="U60" s="197">
        <v>2.0699999999999998</v>
      </c>
      <c r="V60" s="197">
        <v>1.96</v>
      </c>
      <c r="W60" s="197">
        <v>1.31</v>
      </c>
      <c r="X60" s="197">
        <v>2.61</v>
      </c>
      <c r="Y60" s="197">
        <v>0</v>
      </c>
      <c r="Z60" s="197">
        <v>4.93</v>
      </c>
      <c r="AA60" s="197">
        <v>1.36</v>
      </c>
      <c r="AB60" s="197">
        <v>0</v>
      </c>
      <c r="AC60" s="197">
        <v>0</v>
      </c>
      <c r="AD60" s="197">
        <v>24.92</v>
      </c>
      <c r="AE60" s="197">
        <v>0</v>
      </c>
      <c r="AF60" s="197">
        <v>0</v>
      </c>
      <c r="AG60" s="197">
        <v>-0.24</v>
      </c>
      <c r="AH60" s="197">
        <v>0</v>
      </c>
      <c r="AI60" s="197">
        <v>15.56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14.53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25.99</v>
      </c>
      <c r="K61" s="197">
        <v>20.65</v>
      </c>
      <c r="L61" s="197">
        <v>0.39</v>
      </c>
      <c r="M61" s="197">
        <v>2.57</v>
      </c>
      <c r="N61" s="197">
        <v>2.09</v>
      </c>
      <c r="O61" s="197">
        <v>2.96</v>
      </c>
      <c r="P61" s="197">
        <v>0.82</v>
      </c>
      <c r="Q61" s="197">
        <v>0.37</v>
      </c>
      <c r="R61" s="197">
        <v>0.75</v>
      </c>
      <c r="S61" s="197">
        <v>0.47</v>
      </c>
      <c r="T61" s="197">
        <v>0</v>
      </c>
      <c r="U61" s="197">
        <v>2.08</v>
      </c>
      <c r="V61" s="197">
        <v>1.96</v>
      </c>
      <c r="W61" s="197">
        <v>1.31</v>
      </c>
      <c r="X61" s="197">
        <v>2.61</v>
      </c>
      <c r="Y61" s="197">
        <v>0</v>
      </c>
      <c r="Z61" s="197">
        <v>4.93</v>
      </c>
      <c r="AA61" s="197">
        <v>1.36</v>
      </c>
      <c r="AB61" s="197">
        <v>0</v>
      </c>
      <c r="AC61" s="197">
        <v>0</v>
      </c>
      <c r="AD61" s="197">
        <v>24.92</v>
      </c>
      <c r="AE61" s="197">
        <v>0</v>
      </c>
      <c r="AF61" s="197">
        <v>0</v>
      </c>
      <c r="AG61" s="197">
        <v>-0.24</v>
      </c>
      <c r="AH61" s="197">
        <v>0</v>
      </c>
      <c r="AI61" s="197">
        <v>15.56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14.53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25.99</v>
      </c>
      <c r="K62" s="197">
        <v>20.65</v>
      </c>
      <c r="L62" s="197">
        <v>0.39</v>
      </c>
      <c r="M62" s="197">
        <v>2.57</v>
      </c>
      <c r="N62" s="197">
        <v>2.09</v>
      </c>
      <c r="O62" s="197">
        <v>2.96</v>
      </c>
      <c r="P62" s="197">
        <v>0.82</v>
      </c>
      <c r="Q62" s="197">
        <v>0.37</v>
      </c>
      <c r="R62" s="197">
        <v>0.75</v>
      </c>
      <c r="S62" s="197">
        <v>0.47</v>
      </c>
      <c r="T62" s="197">
        <v>0</v>
      </c>
      <c r="U62" s="197">
        <v>2.08</v>
      </c>
      <c r="V62" s="197">
        <v>1.96</v>
      </c>
      <c r="W62" s="197">
        <v>1.31</v>
      </c>
      <c r="X62" s="197">
        <v>2.61</v>
      </c>
      <c r="Y62" s="197">
        <v>0</v>
      </c>
      <c r="Z62" s="197">
        <v>4.93</v>
      </c>
      <c r="AA62" s="197">
        <v>1.36</v>
      </c>
      <c r="AB62" s="197">
        <v>0</v>
      </c>
      <c r="AC62" s="197">
        <v>0</v>
      </c>
      <c r="AD62" s="197">
        <v>24.92</v>
      </c>
      <c r="AE62" s="197">
        <v>0</v>
      </c>
      <c r="AF62" s="197">
        <v>0</v>
      </c>
      <c r="AG62" s="197">
        <v>-0.24</v>
      </c>
      <c r="AH62" s="197">
        <v>0</v>
      </c>
      <c r="AI62" s="197">
        <v>15.56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14.53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25.99</v>
      </c>
      <c r="K63" s="197">
        <v>20.65</v>
      </c>
      <c r="L63" s="197">
        <v>0.39</v>
      </c>
      <c r="M63" s="197">
        <v>2.57</v>
      </c>
      <c r="N63" s="197">
        <v>2.09</v>
      </c>
      <c r="O63" s="197">
        <v>2.96</v>
      </c>
      <c r="P63" s="197">
        <v>0.82</v>
      </c>
      <c r="Q63" s="197">
        <v>0.37</v>
      </c>
      <c r="R63" s="197">
        <v>0.75</v>
      </c>
      <c r="S63" s="197">
        <v>0.47</v>
      </c>
      <c r="T63" s="197">
        <v>0</v>
      </c>
      <c r="U63" s="197">
        <v>2.08</v>
      </c>
      <c r="V63" s="197">
        <v>1.96</v>
      </c>
      <c r="W63" s="197">
        <v>0.76</v>
      </c>
      <c r="X63" s="197">
        <v>2.61</v>
      </c>
      <c r="Y63" s="197">
        <v>0</v>
      </c>
      <c r="Z63" s="197">
        <v>4.93</v>
      </c>
      <c r="AA63" s="197">
        <v>1.36</v>
      </c>
      <c r="AB63" s="197">
        <v>0</v>
      </c>
      <c r="AC63" s="197">
        <v>0</v>
      </c>
      <c r="AD63" s="197">
        <v>24.92</v>
      </c>
      <c r="AE63" s="197">
        <v>0</v>
      </c>
      <c r="AF63" s="197">
        <v>0</v>
      </c>
      <c r="AG63" s="197">
        <v>-0.24</v>
      </c>
      <c r="AH63" s="197">
        <v>0</v>
      </c>
      <c r="AI63" s="197">
        <v>15.56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14.53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25.99</v>
      </c>
      <c r="K64" s="197">
        <v>20.65</v>
      </c>
      <c r="L64" s="197">
        <v>0.39</v>
      </c>
      <c r="M64" s="197">
        <v>2.57</v>
      </c>
      <c r="N64" s="197">
        <v>2.09</v>
      </c>
      <c r="O64" s="197">
        <v>2.96</v>
      </c>
      <c r="P64" s="197">
        <v>0.82</v>
      </c>
      <c r="Q64" s="197">
        <v>0.37</v>
      </c>
      <c r="R64" s="197">
        <v>0.75</v>
      </c>
      <c r="S64" s="197">
        <v>0.47</v>
      </c>
      <c r="T64" s="197">
        <v>0</v>
      </c>
      <c r="U64" s="197">
        <v>2.08</v>
      </c>
      <c r="V64" s="197">
        <v>1.96</v>
      </c>
      <c r="W64" s="197">
        <v>0.76</v>
      </c>
      <c r="X64" s="197">
        <v>2.61</v>
      </c>
      <c r="Y64" s="197">
        <v>0</v>
      </c>
      <c r="Z64" s="197">
        <v>4.93</v>
      </c>
      <c r="AA64" s="197">
        <v>1.36</v>
      </c>
      <c r="AB64" s="197">
        <v>0</v>
      </c>
      <c r="AC64" s="197">
        <v>0</v>
      </c>
      <c r="AD64" s="197">
        <v>24.92</v>
      </c>
      <c r="AE64" s="197">
        <v>0</v>
      </c>
      <c r="AF64" s="197">
        <v>0</v>
      </c>
      <c r="AG64" s="197">
        <v>-0.24</v>
      </c>
      <c r="AH64" s="197">
        <v>0</v>
      </c>
      <c r="AI64" s="197">
        <v>15.56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14.53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25.99</v>
      </c>
      <c r="K65" s="197">
        <v>20.65</v>
      </c>
      <c r="L65" s="197">
        <v>0.39</v>
      </c>
      <c r="M65" s="197">
        <v>2.57</v>
      </c>
      <c r="N65" s="197">
        <v>2.09</v>
      </c>
      <c r="O65" s="197">
        <v>2.96</v>
      </c>
      <c r="P65" s="197">
        <v>0.82</v>
      </c>
      <c r="Q65" s="197">
        <v>0.37</v>
      </c>
      <c r="R65" s="197">
        <v>0.75</v>
      </c>
      <c r="S65" s="197">
        <v>0.47</v>
      </c>
      <c r="T65" s="197">
        <v>0</v>
      </c>
      <c r="U65" s="197">
        <v>2.08</v>
      </c>
      <c r="V65" s="197">
        <v>1.96</v>
      </c>
      <c r="W65" s="197">
        <v>0.76</v>
      </c>
      <c r="X65" s="197">
        <v>2.61</v>
      </c>
      <c r="Y65" s="197">
        <v>0</v>
      </c>
      <c r="Z65" s="197">
        <v>4.93</v>
      </c>
      <c r="AA65" s="197">
        <v>1.36</v>
      </c>
      <c r="AB65" s="197">
        <v>0</v>
      </c>
      <c r="AC65" s="197">
        <v>0</v>
      </c>
      <c r="AD65" s="197">
        <v>24.92</v>
      </c>
      <c r="AE65" s="197">
        <v>0</v>
      </c>
      <c r="AF65" s="197">
        <v>0</v>
      </c>
      <c r="AG65" s="197">
        <v>-0.24</v>
      </c>
      <c r="AH65" s="197">
        <v>0</v>
      </c>
      <c r="AI65" s="197">
        <v>15.56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14.07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25.99</v>
      </c>
      <c r="K66" s="197">
        <v>20.65</v>
      </c>
      <c r="L66" s="197">
        <v>0.39</v>
      </c>
      <c r="M66" s="197">
        <v>2.57</v>
      </c>
      <c r="N66" s="197">
        <v>2.09</v>
      </c>
      <c r="O66" s="197">
        <v>2.96</v>
      </c>
      <c r="P66" s="197">
        <v>0.82</v>
      </c>
      <c r="Q66" s="197">
        <v>0.37</v>
      </c>
      <c r="R66" s="197">
        <v>0.75</v>
      </c>
      <c r="S66" s="197">
        <v>0.47</v>
      </c>
      <c r="T66" s="197">
        <v>0</v>
      </c>
      <c r="U66" s="197">
        <v>2.08</v>
      </c>
      <c r="V66" s="197">
        <v>1.96</v>
      </c>
      <c r="W66" s="197">
        <v>0.76</v>
      </c>
      <c r="X66" s="197">
        <v>2.61</v>
      </c>
      <c r="Y66" s="197">
        <v>0</v>
      </c>
      <c r="Z66" s="197">
        <v>4.93</v>
      </c>
      <c r="AA66" s="197">
        <v>1.36</v>
      </c>
      <c r="AB66" s="197">
        <v>0</v>
      </c>
      <c r="AC66" s="197">
        <v>0</v>
      </c>
      <c r="AD66" s="197">
        <v>24.92</v>
      </c>
      <c r="AE66" s="197">
        <v>0</v>
      </c>
      <c r="AF66" s="197">
        <v>0</v>
      </c>
      <c r="AG66" s="197">
        <v>-0.24</v>
      </c>
      <c r="AH66" s="197">
        <v>0</v>
      </c>
      <c r="AI66" s="197">
        <v>15.56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14.07</v>
      </c>
      <c r="E67" s="197">
        <v>0</v>
      </c>
      <c r="F67" s="197">
        <v>0</v>
      </c>
      <c r="G67" s="197">
        <v>27.19</v>
      </c>
      <c r="H67" s="197">
        <v>0</v>
      </c>
      <c r="I67" s="197">
        <v>0</v>
      </c>
      <c r="J67" s="197">
        <v>25.99</v>
      </c>
      <c r="K67" s="197">
        <v>20.65</v>
      </c>
      <c r="L67" s="197">
        <v>0.39</v>
      </c>
      <c r="M67" s="197">
        <v>2.57</v>
      </c>
      <c r="N67" s="197">
        <v>2.09</v>
      </c>
      <c r="O67" s="197">
        <v>2.96</v>
      </c>
      <c r="P67" s="197">
        <v>0.82</v>
      </c>
      <c r="Q67" s="197">
        <v>0.37</v>
      </c>
      <c r="R67" s="197">
        <v>0.75</v>
      </c>
      <c r="S67" s="197">
        <v>0.47</v>
      </c>
      <c r="T67" s="197">
        <v>0</v>
      </c>
      <c r="U67" s="197">
        <v>2.08</v>
      </c>
      <c r="V67" s="197">
        <v>1.96</v>
      </c>
      <c r="W67" s="197">
        <v>0.76</v>
      </c>
      <c r="X67" s="197">
        <v>2.61</v>
      </c>
      <c r="Y67" s="197">
        <v>0</v>
      </c>
      <c r="Z67" s="197">
        <v>4.93</v>
      </c>
      <c r="AA67" s="197">
        <v>1.36</v>
      </c>
      <c r="AB67" s="197">
        <v>0</v>
      </c>
      <c r="AC67" s="197">
        <v>0</v>
      </c>
      <c r="AD67" s="197">
        <v>24.92</v>
      </c>
      <c r="AE67" s="197">
        <v>0</v>
      </c>
      <c r="AF67" s="197">
        <v>0</v>
      </c>
      <c r="AG67" s="197">
        <v>-0.24</v>
      </c>
      <c r="AH67" s="197">
        <v>0</v>
      </c>
      <c r="AI67" s="197">
        <v>15.56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14.07</v>
      </c>
      <c r="E68" s="197">
        <v>0</v>
      </c>
      <c r="F68" s="197">
        <v>0</v>
      </c>
      <c r="G68" s="197">
        <v>27.19</v>
      </c>
      <c r="H68" s="197">
        <v>0</v>
      </c>
      <c r="I68" s="197">
        <v>0</v>
      </c>
      <c r="J68" s="197">
        <v>25.99</v>
      </c>
      <c r="K68" s="197">
        <v>20.65</v>
      </c>
      <c r="L68" s="197">
        <v>0.39</v>
      </c>
      <c r="M68" s="197">
        <v>2.57</v>
      </c>
      <c r="N68" s="197">
        <v>2.09</v>
      </c>
      <c r="O68" s="197">
        <v>2.96</v>
      </c>
      <c r="P68" s="197">
        <v>0.82</v>
      </c>
      <c r="Q68" s="197">
        <v>0.37</v>
      </c>
      <c r="R68" s="197">
        <v>0.75</v>
      </c>
      <c r="S68" s="197">
        <v>0.47</v>
      </c>
      <c r="T68" s="197">
        <v>0</v>
      </c>
      <c r="U68" s="197">
        <v>2.08</v>
      </c>
      <c r="V68" s="197">
        <v>1.96</v>
      </c>
      <c r="W68" s="197">
        <v>0.76</v>
      </c>
      <c r="X68" s="197">
        <v>2.61</v>
      </c>
      <c r="Y68" s="197">
        <v>0</v>
      </c>
      <c r="Z68" s="197">
        <v>4.93</v>
      </c>
      <c r="AA68" s="197">
        <v>1.36</v>
      </c>
      <c r="AB68" s="197">
        <v>0</v>
      </c>
      <c r="AC68" s="197">
        <v>0</v>
      </c>
      <c r="AD68" s="197">
        <v>24.92</v>
      </c>
      <c r="AE68" s="197">
        <v>0</v>
      </c>
      <c r="AF68" s="197">
        <v>0</v>
      </c>
      <c r="AG68" s="197">
        <v>-0.24</v>
      </c>
      <c r="AH68" s="197">
        <v>0</v>
      </c>
      <c r="AI68" s="197">
        <v>15.56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14.07</v>
      </c>
      <c r="E69" s="197">
        <v>0</v>
      </c>
      <c r="F69" s="197">
        <v>0</v>
      </c>
      <c r="G69" s="197">
        <v>27.19</v>
      </c>
      <c r="H69" s="197">
        <v>0</v>
      </c>
      <c r="I69" s="197">
        <v>0</v>
      </c>
      <c r="J69" s="197">
        <v>25.99</v>
      </c>
      <c r="K69" s="197">
        <v>20.65</v>
      </c>
      <c r="L69" s="197">
        <v>0.39</v>
      </c>
      <c r="M69" s="197">
        <v>2.57</v>
      </c>
      <c r="N69" s="197">
        <v>2.09</v>
      </c>
      <c r="O69" s="197">
        <v>2.96</v>
      </c>
      <c r="P69" s="197">
        <v>0.82</v>
      </c>
      <c r="Q69" s="197">
        <v>0.27</v>
      </c>
      <c r="R69" s="197">
        <v>0.75</v>
      </c>
      <c r="S69" s="197">
        <v>0.47</v>
      </c>
      <c r="T69" s="197">
        <v>0</v>
      </c>
      <c r="U69" s="197">
        <v>2.08</v>
      </c>
      <c r="V69" s="197">
        <v>1.96</v>
      </c>
      <c r="W69" s="197">
        <v>0.76</v>
      </c>
      <c r="X69" s="197">
        <v>2.61</v>
      </c>
      <c r="Y69" s="197">
        <v>0</v>
      </c>
      <c r="Z69" s="197">
        <v>4.93</v>
      </c>
      <c r="AA69" s="197">
        <v>1.36</v>
      </c>
      <c r="AB69" s="197">
        <v>0</v>
      </c>
      <c r="AC69" s="197">
        <v>0</v>
      </c>
      <c r="AD69" s="197">
        <v>24.92</v>
      </c>
      <c r="AE69" s="197">
        <v>0</v>
      </c>
      <c r="AF69" s="197">
        <v>0</v>
      </c>
      <c r="AG69" s="197">
        <v>-0.24</v>
      </c>
      <c r="AH69" s="197">
        <v>0</v>
      </c>
      <c r="AI69" s="197">
        <v>15.56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14.07</v>
      </c>
      <c r="E70" s="197">
        <v>0</v>
      </c>
      <c r="F70" s="197">
        <v>0</v>
      </c>
      <c r="G70" s="197">
        <v>27.19</v>
      </c>
      <c r="H70" s="197">
        <v>0</v>
      </c>
      <c r="I70" s="197">
        <v>0</v>
      </c>
      <c r="J70" s="197">
        <v>25.51</v>
      </c>
      <c r="K70" s="197">
        <v>20.65</v>
      </c>
      <c r="L70" s="197">
        <v>0.39</v>
      </c>
      <c r="M70" s="197">
        <v>2.57</v>
      </c>
      <c r="N70" s="197">
        <v>2.09</v>
      </c>
      <c r="O70" s="197">
        <v>2.96</v>
      </c>
      <c r="P70" s="197">
        <v>0.82</v>
      </c>
      <c r="Q70" s="197">
        <v>0.27</v>
      </c>
      <c r="R70" s="197">
        <v>0.75</v>
      </c>
      <c r="S70" s="197">
        <v>0.47</v>
      </c>
      <c r="T70" s="197">
        <v>0</v>
      </c>
      <c r="U70" s="197">
        <v>2.08</v>
      </c>
      <c r="V70" s="197">
        <v>1.96</v>
      </c>
      <c r="W70" s="197">
        <v>0.76</v>
      </c>
      <c r="X70" s="197">
        <v>2.61</v>
      </c>
      <c r="Y70" s="197">
        <v>0</v>
      </c>
      <c r="Z70" s="197">
        <v>4.93</v>
      </c>
      <c r="AA70" s="197">
        <v>1.36</v>
      </c>
      <c r="AB70" s="197">
        <v>0</v>
      </c>
      <c r="AC70" s="197">
        <v>0</v>
      </c>
      <c r="AD70" s="197">
        <v>24.92</v>
      </c>
      <c r="AE70" s="197">
        <v>0</v>
      </c>
      <c r="AF70" s="197">
        <v>0</v>
      </c>
      <c r="AG70" s="197">
        <v>-0.24</v>
      </c>
      <c r="AH70" s="197">
        <v>0</v>
      </c>
      <c r="AI70" s="197">
        <v>15.56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14.07</v>
      </c>
      <c r="E71" s="197">
        <v>0</v>
      </c>
      <c r="F71" s="197">
        <v>0</v>
      </c>
      <c r="G71" s="197">
        <v>27.19</v>
      </c>
      <c r="H71" s="197">
        <v>0</v>
      </c>
      <c r="I71" s="197">
        <v>0</v>
      </c>
      <c r="J71" s="197">
        <v>25.51</v>
      </c>
      <c r="K71" s="197">
        <v>20.65</v>
      </c>
      <c r="L71" s="197">
        <v>0.39</v>
      </c>
      <c r="M71" s="197">
        <v>2.57</v>
      </c>
      <c r="N71" s="197">
        <v>2.09</v>
      </c>
      <c r="O71" s="197">
        <v>2.96</v>
      </c>
      <c r="P71" s="197">
        <v>0.82</v>
      </c>
      <c r="Q71" s="197">
        <v>0.27</v>
      </c>
      <c r="R71" s="197">
        <v>0.75</v>
      </c>
      <c r="S71" s="197">
        <v>0.47</v>
      </c>
      <c r="T71" s="197">
        <v>0</v>
      </c>
      <c r="U71" s="197">
        <v>2.08</v>
      </c>
      <c r="V71" s="197">
        <v>1.96</v>
      </c>
      <c r="W71" s="197">
        <v>0.76</v>
      </c>
      <c r="X71" s="197">
        <v>2.61</v>
      </c>
      <c r="Y71" s="197">
        <v>0</v>
      </c>
      <c r="Z71" s="197">
        <v>4.93</v>
      </c>
      <c r="AA71" s="197">
        <v>1.36</v>
      </c>
      <c r="AB71" s="197">
        <v>0</v>
      </c>
      <c r="AC71" s="197">
        <v>0</v>
      </c>
      <c r="AD71" s="197">
        <v>24.92</v>
      </c>
      <c r="AE71" s="197">
        <v>0</v>
      </c>
      <c r="AF71" s="197">
        <v>0</v>
      </c>
      <c r="AG71" s="197">
        <v>0</v>
      </c>
      <c r="AH71" s="197">
        <v>0</v>
      </c>
      <c r="AI71" s="197">
        <v>15.56</v>
      </c>
      <c r="AJ71" s="197">
        <v>0</v>
      </c>
      <c r="AK71" s="197">
        <v>2.56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14.07</v>
      </c>
      <c r="E72" s="197">
        <v>0</v>
      </c>
      <c r="F72" s="197">
        <v>0</v>
      </c>
      <c r="G72" s="197">
        <v>27.19</v>
      </c>
      <c r="H72" s="197">
        <v>0</v>
      </c>
      <c r="I72" s="197">
        <v>0</v>
      </c>
      <c r="J72" s="197">
        <v>25.51</v>
      </c>
      <c r="K72" s="197">
        <v>20.65</v>
      </c>
      <c r="L72" s="197">
        <v>0.39</v>
      </c>
      <c r="M72" s="197">
        <v>2.57</v>
      </c>
      <c r="N72" s="197">
        <v>2.09</v>
      </c>
      <c r="O72" s="197">
        <v>2.96</v>
      </c>
      <c r="P72" s="197">
        <v>0.82</v>
      </c>
      <c r="Q72" s="197">
        <v>0.27</v>
      </c>
      <c r="R72" s="197">
        <v>0.75</v>
      </c>
      <c r="S72" s="197">
        <v>0.47</v>
      </c>
      <c r="T72" s="197">
        <v>0</v>
      </c>
      <c r="U72" s="197">
        <v>2.08</v>
      </c>
      <c r="V72" s="197">
        <v>1.96</v>
      </c>
      <c r="W72" s="197">
        <v>0.76</v>
      </c>
      <c r="X72" s="197">
        <v>2.61</v>
      </c>
      <c r="Y72" s="197">
        <v>0</v>
      </c>
      <c r="Z72" s="197">
        <v>4.93</v>
      </c>
      <c r="AA72" s="197">
        <v>1.36</v>
      </c>
      <c r="AB72" s="197">
        <v>0</v>
      </c>
      <c r="AC72" s="197">
        <v>0</v>
      </c>
      <c r="AD72" s="197">
        <v>24.92</v>
      </c>
      <c r="AE72" s="197">
        <v>0</v>
      </c>
      <c r="AF72" s="197">
        <v>0</v>
      </c>
      <c r="AG72" s="197">
        <v>0</v>
      </c>
      <c r="AH72" s="197">
        <v>0</v>
      </c>
      <c r="AI72" s="197">
        <v>15.56</v>
      </c>
      <c r="AJ72" s="197">
        <v>0</v>
      </c>
      <c r="AK72" s="197">
        <v>2.56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14.07</v>
      </c>
      <c r="E73" s="197">
        <v>0</v>
      </c>
      <c r="F73" s="197">
        <v>0</v>
      </c>
      <c r="G73" s="197">
        <v>27.19</v>
      </c>
      <c r="H73" s="197">
        <v>0</v>
      </c>
      <c r="I73" s="197">
        <v>0</v>
      </c>
      <c r="J73" s="197">
        <v>25.51</v>
      </c>
      <c r="K73" s="197">
        <v>20.65</v>
      </c>
      <c r="L73" s="197">
        <v>0.39</v>
      </c>
      <c r="M73" s="197">
        <v>2.57</v>
      </c>
      <c r="N73" s="197">
        <v>2.09</v>
      </c>
      <c r="O73" s="197">
        <v>2.96</v>
      </c>
      <c r="P73" s="197">
        <v>0.82</v>
      </c>
      <c r="Q73" s="197">
        <v>0.27</v>
      </c>
      <c r="R73" s="197">
        <v>0.75</v>
      </c>
      <c r="S73" s="197">
        <v>0.47</v>
      </c>
      <c r="T73" s="197">
        <v>0</v>
      </c>
      <c r="U73" s="197">
        <v>2.08</v>
      </c>
      <c r="V73" s="197">
        <v>1.96</v>
      </c>
      <c r="W73" s="197">
        <v>0.74</v>
      </c>
      <c r="X73" s="197">
        <v>2.61</v>
      </c>
      <c r="Y73" s="197">
        <v>0</v>
      </c>
      <c r="Z73" s="197">
        <v>4.93</v>
      </c>
      <c r="AA73" s="197">
        <v>1.36</v>
      </c>
      <c r="AB73" s="197">
        <v>0</v>
      </c>
      <c r="AC73" s="197">
        <v>0</v>
      </c>
      <c r="AD73" s="197">
        <v>24.92</v>
      </c>
      <c r="AE73" s="197">
        <v>0</v>
      </c>
      <c r="AF73" s="197">
        <v>0</v>
      </c>
      <c r="AG73" s="197">
        <v>0</v>
      </c>
      <c r="AH73" s="197">
        <v>0</v>
      </c>
      <c r="AI73" s="197">
        <v>15.56</v>
      </c>
      <c r="AJ73" s="197">
        <v>0</v>
      </c>
      <c r="AK73" s="197">
        <v>2.56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13.83</v>
      </c>
      <c r="E74" s="197">
        <v>0</v>
      </c>
      <c r="F74" s="197">
        <v>0</v>
      </c>
      <c r="G74" s="197">
        <v>27.19</v>
      </c>
      <c r="H74" s="197">
        <v>0</v>
      </c>
      <c r="I74" s="197">
        <v>0</v>
      </c>
      <c r="J74" s="197">
        <v>25.51</v>
      </c>
      <c r="K74" s="197">
        <v>20.65</v>
      </c>
      <c r="L74" s="197">
        <v>0.39</v>
      </c>
      <c r="M74" s="197">
        <v>2.57</v>
      </c>
      <c r="N74" s="197">
        <v>2.09</v>
      </c>
      <c r="O74" s="197">
        <v>2.96</v>
      </c>
      <c r="P74" s="197">
        <v>0.82</v>
      </c>
      <c r="Q74" s="197">
        <v>0.27</v>
      </c>
      <c r="R74" s="197">
        <v>0.75</v>
      </c>
      <c r="S74" s="197">
        <v>0.47</v>
      </c>
      <c r="T74" s="197">
        <v>0</v>
      </c>
      <c r="U74" s="197">
        <v>2.08</v>
      </c>
      <c r="V74" s="197">
        <v>1.96</v>
      </c>
      <c r="W74" s="197">
        <v>0.74</v>
      </c>
      <c r="X74" s="197">
        <v>2.61</v>
      </c>
      <c r="Y74" s="197">
        <v>0</v>
      </c>
      <c r="Z74" s="197">
        <v>4.93</v>
      </c>
      <c r="AA74" s="197">
        <v>1.36</v>
      </c>
      <c r="AB74" s="197">
        <v>0</v>
      </c>
      <c r="AC74" s="197">
        <v>0</v>
      </c>
      <c r="AD74" s="197">
        <v>24.92</v>
      </c>
      <c r="AE74" s="197">
        <v>0</v>
      </c>
      <c r="AF74" s="197">
        <v>0</v>
      </c>
      <c r="AG74" s="197">
        <v>0</v>
      </c>
      <c r="AH74" s="197">
        <v>0</v>
      </c>
      <c r="AI74" s="197">
        <v>15.56</v>
      </c>
      <c r="AJ74" s="197">
        <v>0</v>
      </c>
      <c r="AK74" s="197">
        <v>2.56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13.83</v>
      </c>
      <c r="E75" s="197">
        <v>0</v>
      </c>
      <c r="F75" s="197">
        <v>0</v>
      </c>
      <c r="G75" s="197">
        <v>27.19</v>
      </c>
      <c r="H75" s="197">
        <v>0</v>
      </c>
      <c r="I75" s="197">
        <v>0</v>
      </c>
      <c r="J75" s="197">
        <v>25.51</v>
      </c>
      <c r="K75" s="197">
        <v>20.65</v>
      </c>
      <c r="L75" s="197">
        <v>0.39</v>
      </c>
      <c r="M75" s="197">
        <v>2.57</v>
      </c>
      <c r="N75" s="197">
        <v>2.09</v>
      </c>
      <c r="O75" s="197">
        <v>2.96</v>
      </c>
      <c r="P75" s="197">
        <v>0.82</v>
      </c>
      <c r="Q75" s="197">
        <v>0.32</v>
      </c>
      <c r="R75" s="197">
        <v>0.75</v>
      </c>
      <c r="S75" s="197">
        <v>0.47</v>
      </c>
      <c r="T75" s="197">
        <v>0</v>
      </c>
      <c r="U75" s="197">
        <v>2.08</v>
      </c>
      <c r="V75" s="197">
        <v>1.96</v>
      </c>
      <c r="W75" s="197">
        <v>0.74</v>
      </c>
      <c r="X75" s="197">
        <v>2.61</v>
      </c>
      <c r="Y75" s="197">
        <v>0</v>
      </c>
      <c r="Z75" s="197">
        <v>4.93</v>
      </c>
      <c r="AA75" s="197">
        <v>1.36</v>
      </c>
      <c r="AB75" s="197">
        <v>0</v>
      </c>
      <c r="AC75" s="197">
        <v>0</v>
      </c>
      <c r="AD75" s="197">
        <v>24.92</v>
      </c>
      <c r="AE75" s="197">
        <v>0</v>
      </c>
      <c r="AF75" s="197">
        <v>0</v>
      </c>
      <c r="AG75" s="197">
        <v>0</v>
      </c>
      <c r="AH75" s="197">
        <v>0</v>
      </c>
      <c r="AI75" s="197">
        <v>15.56</v>
      </c>
      <c r="AJ75" s="197">
        <v>0</v>
      </c>
      <c r="AK75" s="197">
        <v>0.97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13.83</v>
      </c>
      <c r="E76" s="197">
        <v>0</v>
      </c>
      <c r="F76" s="197">
        <v>0</v>
      </c>
      <c r="G76" s="197">
        <v>27.19</v>
      </c>
      <c r="H76" s="197">
        <v>0</v>
      </c>
      <c r="I76" s="197">
        <v>0</v>
      </c>
      <c r="J76" s="197">
        <v>25.51</v>
      </c>
      <c r="K76" s="197">
        <v>20.65</v>
      </c>
      <c r="L76" s="197">
        <v>0.39</v>
      </c>
      <c r="M76" s="197">
        <v>2.57</v>
      </c>
      <c r="N76" s="197">
        <v>2.09</v>
      </c>
      <c r="O76" s="197">
        <v>2.96</v>
      </c>
      <c r="P76" s="197">
        <v>0.82</v>
      </c>
      <c r="Q76" s="197">
        <v>0.32</v>
      </c>
      <c r="R76" s="197">
        <v>0.75</v>
      </c>
      <c r="S76" s="197">
        <v>0.47</v>
      </c>
      <c r="T76" s="197">
        <v>0</v>
      </c>
      <c r="U76" s="197">
        <v>2.08</v>
      </c>
      <c r="V76" s="197">
        <v>1.96</v>
      </c>
      <c r="W76" s="197">
        <v>0.74</v>
      </c>
      <c r="X76" s="197">
        <v>2.61</v>
      </c>
      <c r="Y76" s="197">
        <v>0</v>
      </c>
      <c r="Z76" s="197">
        <v>4.93</v>
      </c>
      <c r="AA76" s="197">
        <v>1.36</v>
      </c>
      <c r="AB76" s="197">
        <v>0</v>
      </c>
      <c r="AC76" s="197">
        <v>0</v>
      </c>
      <c r="AD76" s="197">
        <v>24.92</v>
      </c>
      <c r="AE76" s="197">
        <v>0</v>
      </c>
      <c r="AF76" s="197">
        <v>0</v>
      </c>
      <c r="AG76" s="197">
        <v>0</v>
      </c>
      <c r="AH76" s="197">
        <v>0</v>
      </c>
      <c r="AI76" s="197">
        <v>15.56</v>
      </c>
      <c r="AJ76" s="197">
        <v>0</v>
      </c>
      <c r="AK76" s="197">
        <v>0.97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13.83</v>
      </c>
      <c r="E77" s="197">
        <v>0</v>
      </c>
      <c r="F77" s="197">
        <v>0</v>
      </c>
      <c r="G77" s="197">
        <v>27.19</v>
      </c>
      <c r="H77" s="197">
        <v>0</v>
      </c>
      <c r="I77" s="197">
        <v>0</v>
      </c>
      <c r="J77" s="197">
        <v>25.51</v>
      </c>
      <c r="K77" s="197">
        <v>20.65</v>
      </c>
      <c r="L77" s="197">
        <v>0.39</v>
      </c>
      <c r="M77" s="197">
        <v>2.57</v>
      </c>
      <c r="N77" s="197">
        <v>2.09</v>
      </c>
      <c r="O77" s="197">
        <v>2.96</v>
      </c>
      <c r="P77" s="197">
        <v>0.82</v>
      </c>
      <c r="Q77" s="197">
        <v>0.32</v>
      </c>
      <c r="R77" s="197">
        <v>0.75</v>
      </c>
      <c r="S77" s="197">
        <v>0.47</v>
      </c>
      <c r="T77" s="197">
        <v>0</v>
      </c>
      <c r="U77" s="197">
        <v>2.08</v>
      </c>
      <c r="V77" s="197">
        <v>1.96</v>
      </c>
      <c r="W77" s="197">
        <v>0.74</v>
      </c>
      <c r="X77" s="197">
        <v>2.61</v>
      </c>
      <c r="Y77" s="197">
        <v>0</v>
      </c>
      <c r="Z77" s="197">
        <v>4.93</v>
      </c>
      <c r="AA77" s="197">
        <v>1.36</v>
      </c>
      <c r="AB77" s="197">
        <v>0</v>
      </c>
      <c r="AC77" s="197">
        <v>0</v>
      </c>
      <c r="AD77" s="197">
        <v>24.92</v>
      </c>
      <c r="AE77" s="197">
        <v>0</v>
      </c>
      <c r="AF77" s="197">
        <v>0</v>
      </c>
      <c r="AG77" s="197">
        <v>0</v>
      </c>
      <c r="AH77" s="197">
        <v>0</v>
      </c>
      <c r="AI77" s="197">
        <v>15.56</v>
      </c>
      <c r="AJ77" s="197">
        <v>0</v>
      </c>
      <c r="AK77" s="197">
        <v>0.97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13.83</v>
      </c>
      <c r="E78" s="197">
        <v>0</v>
      </c>
      <c r="F78" s="197">
        <v>0</v>
      </c>
      <c r="G78" s="197">
        <v>27.19</v>
      </c>
      <c r="H78" s="197">
        <v>0</v>
      </c>
      <c r="I78" s="197">
        <v>0</v>
      </c>
      <c r="J78" s="197">
        <v>25.51</v>
      </c>
      <c r="K78" s="197">
        <v>20.65</v>
      </c>
      <c r="L78" s="197">
        <v>0.39</v>
      </c>
      <c r="M78" s="197">
        <v>2.57</v>
      </c>
      <c r="N78" s="197">
        <v>2.09</v>
      </c>
      <c r="O78" s="197">
        <v>2.96</v>
      </c>
      <c r="P78" s="197">
        <v>0.82</v>
      </c>
      <c r="Q78" s="197">
        <v>0.32</v>
      </c>
      <c r="R78" s="197">
        <v>0.75</v>
      </c>
      <c r="S78" s="197">
        <v>0.47</v>
      </c>
      <c r="T78" s="197">
        <v>0</v>
      </c>
      <c r="U78" s="197">
        <v>2.08</v>
      </c>
      <c r="V78" s="197">
        <v>1.96</v>
      </c>
      <c r="W78" s="197">
        <v>0.74</v>
      </c>
      <c r="X78" s="197">
        <v>2.61</v>
      </c>
      <c r="Y78" s="197">
        <v>0</v>
      </c>
      <c r="Z78" s="197">
        <v>4.93</v>
      </c>
      <c r="AA78" s="197">
        <v>1.36</v>
      </c>
      <c r="AB78" s="197">
        <v>0</v>
      </c>
      <c r="AC78" s="197">
        <v>0</v>
      </c>
      <c r="AD78" s="197">
        <v>24.92</v>
      </c>
      <c r="AE78" s="197">
        <v>0</v>
      </c>
      <c r="AF78" s="197">
        <v>0</v>
      </c>
      <c r="AG78" s="197">
        <v>0</v>
      </c>
      <c r="AH78" s="197">
        <v>0</v>
      </c>
      <c r="AI78" s="197">
        <v>15.56</v>
      </c>
      <c r="AJ78" s="197">
        <v>0</v>
      </c>
      <c r="AK78" s="197">
        <v>0.97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13.83</v>
      </c>
      <c r="E79" s="197">
        <v>0</v>
      </c>
      <c r="F79" s="197">
        <v>0</v>
      </c>
      <c r="G79" s="197">
        <v>27.19</v>
      </c>
      <c r="H79" s="197">
        <v>0</v>
      </c>
      <c r="I79" s="197">
        <v>0</v>
      </c>
      <c r="J79" s="197">
        <v>25.51</v>
      </c>
      <c r="K79" s="197">
        <v>20.65</v>
      </c>
      <c r="L79" s="197">
        <v>0.39</v>
      </c>
      <c r="M79" s="197">
        <v>2.57</v>
      </c>
      <c r="N79" s="197">
        <v>2.09</v>
      </c>
      <c r="O79" s="197">
        <v>2.96</v>
      </c>
      <c r="P79" s="197">
        <v>0.82</v>
      </c>
      <c r="Q79" s="197">
        <v>0.34</v>
      </c>
      <c r="R79" s="197">
        <v>0.75</v>
      </c>
      <c r="S79" s="197">
        <v>0.47</v>
      </c>
      <c r="T79" s="197">
        <v>0</v>
      </c>
      <c r="U79" s="197">
        <v>2.08</v>
      </c>
      <c r="V79" s="197">
        <v>1.96</v>
      </c>
      <c r="W79" s="197">
        <v>0.74</v>
      </c>
      <c r="X79" s="197">
        <v>2.61</v>
      </c>
      <c r="Y79" s="197">
        <v>0</v>
      </c>
      <c r="Z79" s="197">
        <v>4.93</v>
      </c>
      <c r="AA79" s="197">
        <v>1.36</v>
      </c>
      <c r="AB79" s="197">
        <v>0</v>
      </c>
      <c r="AC79" s="197">
        <v>0</v>
      </c>
      <c r="AD79" s="197">
        <v>24.92</v>
      </c>
      <c r="AE79" s="197">
        <v>0</v>
      </c>
      <c r="AF79" s="197">
        <v>0</v>
      </c>
      <c r="AG79" s="197">
        <v>0</v>
      </c>
      <c r="AH79" s="197">
        <v>0</v>
      </c>
      <c r="AI79" s="197">
        <v>15.56</v>
      </c>
      <c r="AJ79" s="197">
        <v>0</v>
      </c>
      <c r="AK79" s="197">
        <v>2.56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13.83</v>
      </c>
      <c r="E80" s="197">
        <v>0</v>
      </c>
      <c r="F80" s="197">
        <v>0</v>
      </c>
      <c r="G80" s="197">
        <v>27.19</v>
      </c>
      <c r="H80" s="197">
        <v>0</v>
      </c>
      <c r="I80" s="197">
        <v>0</v>
      </c>
      <c r="J80" s="197">
        <v>25.51</v>
      </c>
      <c r="K80" s="197">
        <v>20.65</v>
      </c>
      <c r="L80" s="197">
        <v>0.39</v>
      </c>
      <c r="M80" s="197">
        <v>2.57</v>
      </c>
      <c r="N80" s="197">
        <v>2.09</v>
      </c>
      <c r="O80" s="197">
        <v>2.96</v>
      </c>
      <c r="P80" s="197">
        <v>0.82</v>
      </c>
      <c r="Q80" s="197">
        <v>0.34</v>
      </c>
      <c r="R80" s="197">
        <v>0.75</v>
      </c>
      <c r="S80" s="197">
        <v>0.47</v>
      </c>
      <c r="T80" s="197">
        <v>0</v>
      </c>
      <c r="U80" s="197">
        <v>2.08</v>
      </c>
      <c r="V80" s="197">
        <v>1.96</v>
      </c>
      <c r="W80" s="197">
        <v>0.74</v>
      </c>
      <c r="X80" s="197">
        <v>2.61</v>
      </c>
      <c r="Y80" s="197">
        <v>0</v>
      </c>
      <c r="Z80" s="197">
        <v>4.93</v>
      </c>
      <c r="AA80" s="197">
        <v>1.36</v>
      </c>
      <c r="AB80" s="197">
        <v>0</v>
      </c>
      <c r="AC80" s="197">
        <v>0</v>
      </c>
      <c r="AD80" s="197">
        <v>24.92</v>
      </c>
      <c r="AE80" s="197">
        <v>0</v>
      </c>
      <c r="AF80" s="197">
        <v>0</v>
      </c>
      <c r="AG80" s="197">
        <v>0</v>
      </c>
      <c r="AH80" s="197">
        <v>0</v>
      </c>
      <c r="AI80" s="197">
        <v>15.56</v>
      </c>
      <c r="AJ80" s="197">
        <v>0</v>
      </c>
      <c r="AK80" s="197">
        <v>2.56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13.83</v>
      </c>
      <c r="E81" s="197">
        <v>0</v>
      </c>
      <c r="F81" s="197">
        <v>0</v>
      </c>
      <c r="G81" s="197">
        <v>27.19</v>
      </c>
      <c r="H81" s="197">
        <v>0</v>
      </c>
      <c r="I81" s="197">
        <v>0</v>
      </c>
      <c r="J81" s="197">
        <v>25.51</v>
      </c>
      <c r="K81" s="197">
        <v>20.65</v>
      </c>
      <c r="L81" s="197">
        <v>0.39</v>
      </c>
      <c r="M81" s="197">
        <v>2.57</v>
      </c>
      <c r="N81" s="197">
        <v>2.09</v>
      </c>
      <c r="O81" s="197">
        <v>2.96</v>
      </c>
      <c r="P81" s="197">
        <v>0.82</v>
      </c>
      <c r="Q81" s="197">
        <v>0.34</v>
      </c>
      <c r="R81" s="197">
        <v>0.75</v>
      </c>
      <c r="S81" s="197">
        <v>0.47</v>
      </c>
      <c r="T81" s="197">
        <v>0</v>
      </c>
      <c r="U81" s="197">
        <v>2.08</v>
      </c>
      <c r="V81" s="197">
        <v>1.96</v>
      </c>
      <c r="W81" s="197">
        <v>0.69</v>
      </c>
      <c r="X81" s="197">
        <v>2.19</v>
      </c>
      <c r="Y81" s="197">
        <v>0</v>
      </c>
      <c r="Z81" s="197">
        <v>4.93</v>
      </c>
      <c r="AA81" s="197">
        <v>1.36</v>
      </c>
      <c r="AB81" s="197">
        <v>0</v>
      </c>
      <c r="AC81" s="197">
        <v>0</v>
      </c>
      <c r="AD81" s="197">
        <v>24.92</v>
      </c>
      <c r="AE81" s="197">
        <v>0</v>
      </c>
      <c r="AF81" s="197">
        <v>0</v>
      </c>
      <c r="AG81" s="197">
        <v>0</v>
      </c>
      <c r="AH81" s="197">
        <v>0</v>
      </c>
      <c r="AI81" s="197">
        <v>15.56</v>
      </c>
      <c r="AJ81" s="197">
        <v>0</v>
      </c>
      <c r="AK81" s="197">
        <v>-3.62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13.83</v>
      </c>
      <c r="E82" s="197">
        <v>0</v>
      </c>
      <c r="F82" s="197">
        <v>0</v>
      </c>
      <c r="G82" s="197">
        <v>27.19</v>
      </c>
      <c r="H82" s="197">
        <v>0</v>
      </c>
      <c r="I82" s="197">
        <v>0</v>
      </c>
      <c r="J82" s="197">
        <v>25.51</v>
      </c>
      <c r="K82" s="197">
        <v>20.65</v>
      </c>
      <c r="L82" s="197">
        <v>0.39</v>
      </c>
      <c r="M82" s="197">
        <v>2.57</v>
      </c>
      <c r="N82" s="197">
        <v>2.09</v>
      </c>
      <c r="O82" s="197">
        <v>2.96</v>
      </c>
      <c r="P82" s="197">
        <v>0.82</v>
      </c>
      <c r="Q82" s="197">
        <v>0.34</v>
      </c>
      <c r="R82" s="197">
        <v>0.75</v>
      </c>
      <c r="S82" s="197">
        <v>0.47</v>
      </c>
      <c r="T82" s="197">
        <v>0</v>
      </c>
      <c r="U82" s="197">
        <v>2.08</v>
      </c>
      <c r="V82" s="197">
        <v>1.96</v>
      </c>
      <c r="W82" s="197">
        <v>0.69</v>
      </c>
      <c r="X82" s="197">
        <v>2.19</v>
      </c>
      <c r="Y82" s="197">
        <v>0</v>
      </c>
      <c r="Z82" s="197">
        <v>4.93</v>
      </c>
      <c r="AA82" s="197">
        <v>1.36</v>
      </c>
      <c r="AB82" s="197">
        <v>0</v>
      </c>
      <c r="AC82" s="197">
        <v>0</v>
      </c>
      <c r="AD82" s="197">
        <v>24.92</v>
      </c>
      <c r="AE82" s="197">
        <v>0</v>
      </c>
      <c r="AF82" s="197">
        <v>0</v>
      </c>
      <c r="AG82" s="197">
        <v>0</v>
      </c>
      <c r="AH82" s="197">
        <v>0</v>
      </c>
      <c r="AI82" s="197">
        <v>15.56</v>
      </c>
      <c r="AJ82" s="197">
        <v>0</v>
      </c>
      <c r="AK82" s="197">
        <v>-3.62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13.83</v>
      </c>
      <c r="E83" s="197">
        <v>0</v>
      </c>
      <c r="F83" s="197">
        <v>0</v>
      </c>
      <c r="G83" s="197">
        <v>27.19</v>
      </c>
      <c r="H83" s="197">
        <v>0</v>
      </c>
      <c r="I83" s="197">
        <v>0</v>
      </c>
      <c r="J83" s="197">
        <v>25.51</v>
      </c>
      <c r="K83" s="197">
        <v>20.65</v>
      </c>
      <c r="L83" s="197">
        <v>0.39</v>
      </c>
      <c r="M83" s="197">
        <v>2.57</v>
      </c>
      <c r="N83" s="197">
        <v>2.09</v>
      </c>
      <c r="O83" s="197">
        <v>2.96</v>
      </c>
      <c r="P83" s="197">
        <v>0.82</v>
      </c>
      <c r="Q83" s="197">
        <v>0.34</v>
      </c>
      <c r="R83" s="197">
        <v>0.75</v>
      </c>
      <c r="S83" s="197">
        <v>0.47</v>
      </c>
      <c r="T83" s="197">
        <v>0</v>
      </c>
      <c r="U83" s="197">
        <v>2.08</v>
      </c>
      <c r="V83" s="197">
        <v>1.96</v>
      </c>
      <c r="W83" s="197">
        <v>1.76</v>
      </c>
      <c r="X83" s="197">
        <v>2.19</v>
      </c>
      <c r="Y83" s="197">
        <v>0</v>
      </c>
      <c r="Z83" s="197">
        <v>4.93</v>
      </c>
      <c r="AA83" s="197">
        <v>1.36</v>
      </c>
      <c r="AB83" s="197">
        <v>0</v>
      </c>
      <c r="AC83" s="197">
        <v>0</v>
      </c>
      <c r="AD83" s="197">
        <v>24.92</v>
      </c>
      <c r="AE83" s="197">
        <v>0</v>
      </c>
      <c r="AF83" s="197">
        <v>0</v>
      </c>
      <c r="AG83" s="197">
        <v>0</v>
      </c>
      <c r="AH83" s="197">
        <v>0</v>
      </c>
      <c r="AI83" s="197">
        <v>15.56</v>
      </c>
      <c r="AJ83" s="197">
        <v>0</v>
      </c>
      <c r="AK83" s="197">
        <v>-3.62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13.83</v>
      </c>
      <c r="E84" s="197">
        <v>0</v>
      </c>
      <c r="F84" s="197">
        <v>0</v>
      </c>
      <c r="G84" s="197">
        <v>27.19</v>
      </c>
      <c r="H84" s="197">
        <v>0</v>
      </c>
      <c r="I84" s="197">
        <v>0</v>
      </c>
      <c r="J84" s="197">
        <v>25.51</v>
      </c>
      <c r="K84" s="197">
        <v>20.65</v>
      </c>
      <c r="L84" s="197">
        <v>0.39</v>
      </c>
      <c r="M84" s="197">
        <v>2.57</v>
      </c>
      <c r="N84" s="197">
        <v>2.09</v>
      </c>
      <c r="O84" s="197">
        <v>2.96</v>
      </c>
      <c r="P84" s="197">
        <v>0.82</v>
      </c>
      <c r="Q84" s="197">
        <v>0.34</v>
      </c>
      <c r="R84" s="197">
        <v>0.75</v>
      </c>
      <c r="S84" s="197">
        <v>0.47</v>
      </c>
      <c r="T84" s="197">
        <v>0</v>
      </c>
      <c r="U84" s="197">
        <v>2.08</v>
      </c>
      <c r="V84" s="197">
        <v>1.96</v>
      </c>
      <c r="W84" s="197">
        <v>1.76</v>
      </c>
      <c r="X84" s="197">
        <v>2.19</v>
      </c>
      <c r="Y84" s="197">
        <v>0</v>
      </c>
      <c r="Z84" s="197">
        <v>4.93</v>
      </c>
      <c r="AA84" s="197">
        <v>1.36</v>
      </c>
      <c r="AB84" s="197">
        <v>0</v>
      </c>
      <c r="AC84" s="197">
        <v>0</v>
      </c>
      <c r="AD84" s="197">
        <v>24.92</v>
      </c>
      <c r="AE84" s="197">
        <v>0</v>
      </c>
      <c r="AF84" s="197">
        <v>0</v>
      </c>
      <c r="AG84" s="197">
        <v>0</v>
      </c>
      <c r="AH84" s="197">
        <v>0</v>
      </c>
      <c r="AI84" s="197">
        <v>15.56</v>
      </c>
      <c r="AJ84" s="197">
        <v>0</v>
      </c>
      <c r="AK84" s="197">
        <v>-3.62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13.83</v>
      </c>
      <c r="E85" s="197">
        <v>0</v>
      </c>
      <c r="F85" s="197">
        <v>0</v>
      </c>
      <c r="G85" s="197">
        <v>27.19</v>
      </c>
      <c r="H85" s="197">
        <v>0</v>
      </c>
      <c r="I85" s="197">
        <v>0</v>
      </c>
      <c r="J85" s="197">
        <v>25.51</v>
      </c>
      <c r="K85" s="197">
        <v>20.65</v>
      </c>
      <c r="L85" s="197">
        <v>0.39</v>
      </c>
      <c r="M85" s="197">
        <v>2.57</v>
      </c>
      <c r="N85" s="197">
        <v>2.09</v>
      </c>
      <c r="O85" s="197">
        <v>2.96</v>
      </c>
      <c r="P85" s="197">
        <v>0.82</v>
      </c>
      <c r="Q85" s="197">
        <v>0.34</v>
      </c>
      <c r="R85" s="197">
        <v>0.75</v>
      </c>
      <c r="S85" s="197">
        <v>0.47</v>
      </c>
      <c r="T85" s="197">
        <v>0</v>
      </c>
      <c r="U85" s="197">
        <v>2.08</v>
      </c>
      <c r="V85" s="197">
        <v>1.96</v>
      </c>
      <c r="W85" s="197">
        <v>1.76</v>
      </c>
      <c r="X85" s="197">
        <v>2.19</v>
      </c>
      <c r="Y85" s="197">
        <v>0</v>
      </c>
      <c r="Z85" s="197">
        <v>4.93</v>
      </c>
      <c r="AA85" s="197">
        <v>1.36</v>
      </c>
      <c r="AB85" s="197">
        <v>0</v>
      </c>
      <c r="AC85" s="197">
        <v>0</v>
      </c>
      <c r="AD85" s="197">
        <v>24.92</v>
      </c>
      <c r="AE85" s="197">
        <v>0</v>
      </c>
      <c r="AF85" s="197">
        <v>0</v>
      </c>
      <c r="AG85" s="197">
        <v>0</v>
      </c>
      <c r="AH85" s="197">
        <v>0</v>
      </c>
      <c r="AI85" s="197">
        <v>15.56</v>
      </c>
      <c r="AJ85" s="197">
        <v>0</v>
      </c>
      <c r="AK85" s="197">
        <v>-3.62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13.83</v>
      </c>
      <c r="E86" s="197">
        <v>0</v>
      </c>
      <c r="F86" s="197">
        <v>0</v>
      </c>
      <c r="G86" s="197">
        <v>27.19</v>
      </c>
      <c r="H86" s="197">
        <v>0</v>
      </c>
      <c r="I86" s="197">
        <v>0</v>
      </c>
      <c r="J86" s="197">
        <v>25.51</v>
      </c>
      <c r="K86" s="197">
        <v>20.65</v>
      </c>
      <c r="L86" s="197">
        <v>0.39</v>
      </c>
      <c r="M86" s="197">
        <v>2.57</v>
      </c>
      <c r="N86" s="197">
        <v>2.09</v>
      </c>
      <c r="O86" s="197">
        <v>2.96</v>
      </c>
      <c r="P86" s="197">
        <v>0.82</v>
      </c>
      <c r="Q86" s="197">
        <v>0.34</v>
      </c>
      <c r="R86" s="197">
        <v>0.75</v>
      </c>
      <c r="S86" s="197">
        <v>0.47</v>
      </c>
      <c r="T86" s="197">
        <v>0</v>
      </c>
      <c r="U86" s="197">
        <v>2.08</v>
      </c>
      <c r="V86" s="197">
        <v>1.96</v>
      </c>
      <c r="W86" s="197">
        <v>1.76</v>
      </c>
      <c r="X86" s="197">
        <v>2.19</v>
      </c>
      <c r="Y86" s="197">
        <v>0</v>
      </c>
      <c r="Z86" s="197">
        <v>4.93</v>
      </c>
      <c r="AA86" s="197">
        <v>1.36</v>
      </c>
      <c r="AB86" s="197">
        <v>0</v>
      </c>
      <c r="AC86" s="197">
        <v>0</v>
      </c>
      <c r="AD86" s="197">
        <v>24.92</v>
      </c>
      <c r="AE86" s="197">
        <v>0</v>
      </c>
      <c r="AF86" s="197">
        <v>0</v>
      </c>
      <c r="AG86" s="197">
        <v>0</v>
      </c>
      <c r="AH86" s="197">
        <v>0</v>
      </c>
      <c r="AI86" s="197">
        <v>15.56</v>
      </c>
      <c r="AJ86" s="197">
        <v>0</v>
      </c>
      <c r="AK86" s="197">
        <v>-3.62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13.83</v>
      </c>
      <c r="E87" s="197">
        <v>0</v>
      </c>
      <c r="F87" s="197">
        <v>0</v>
      </c>
      <c r="G87" s="197">
        <v>27.19</v>
      </c>
      <c r="H87" s="197">
        <v>0</v>
      </c>
      <c r="I87" s="197">
        <v>0</v>
      </c>
      <c r="J87" s="197">
        <v>26.23</v>
      </c>
      <c r="K87" s="197">
        <v>20.65</v>
      </c>
      <c r="L87" s="197">
        <v>0.39</v>
      </c>
      <c r="M87" s="197">
        <v>2.57</v>
      </c>
      <c r="N87" s="197">
        <v>2.09</v>
      </c>
      <c r="O87" s="197">
        <v>2.96</v>
      </c>
      <c r="P87" s="197">
        <v>0.82</v>
      </c>
      <c r="Q87" s="197">
        <v>0.34</v>
      </c>
      <c r="R87" s="197">
        <v>0.75</v>
      </c>
      <c r="S87" s="197">
        <v>0.47</v>
      </c>
      <c r="T87" s="197">
        <v>0</v>
      </c>
      <c r="U87" s="197">
        <v>2.08</v>
      </c>
      <c r="V87" s="197">
        <v>1.96</v>
      </c>
      <c r="W87" s="197">
        <v>1.76</v>
      </c>
      <c r="X87" s="197">
        <v>2.19</v>
      </c>
      <c r="Y87" s="197">
        <v>0</v>
      </c>
      <c r="Z87" s="197">
        <v>4.93</v>
      </c>
      <c r="AA87" s="197">
        <v>1.36</v>
      </c>
      <c r="AB87" s="197">
        <v>0</v>
      </c>
      <c r="AC87" s="197">
        <v>0</v>
      </c>
      <c r="AD87" s="197">
        <v>24.92</v>
      </c>
      <c r="AE87" s="197">
        <v>0</v>
      </c>
      <c r="AF87" s="197">
        <v>0</v>
      </c>
      <c r="AG87" s="197">
        <v>0</v>
      </c>
      <c r="AH87" s="197">
        <v>0</v>
      </c>
      <c r="AI87" s="197">
        <v>15.56</v>
      </c>
      <c r="AJ87" s="197">
        <v>0</v>
      </c>
      <c r="AK87" s="197">
        <v>-4.28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13.83</v>
      </c>
      <c r="E88" s="197">
        <v>0</v>
      </c>
      <c r="F88" s="197">
        <v>0</v>
      </c>
      <c r="G88" s="197">
        <v>27.19</v>
      </c>
      <c r="H88" s="197">
        <v>0</v>
      </c>
      <c r="I88" s="197">
        <v>0</v>
      </c>
      <c r="J88" s="197">
        <v>26.23</v>
      </c>
      <c r="K88" s="197">
        <v>20.65</v>
      </c>
      <c r="L88" s="197">
        <v>0.39</v>
      </c>
      <c r="M88" s="197">
        <v>2.57</v>
      </c>
      <c r="N88" s="197">
        <v>2.09</v>
      </c>
      <c r="O88" s="197">
        <v>2.96</v>
      </c>
      <c r="P88" s="197">
        <v>0.82</v>
      </c>
      <c r="Q88" s="197">
        <v>0.34</v>
      </c>
      <c r="R88" s="197">
        <v>0.75</v>
      </c>
      <c r="S88" s="197">
        <v>0.47</v>
      </c>
      <c r="T88" s="197">
        <v>0</v>
      </c>
      <c r="U88" s="197">
        <v>2.08</v>
      </c>
      <c r="V88" s="197">
        <v>1.96</v>
      </c>
      <c r="W88" s="197">
        <v>1.76</v>
      </c>
      <c r="X88" s="197">
        <v>2.19</v>
      </c>
      <c r="Y88" s="197">
        <v>0</v>
      </c>
      <c r="Z88" s="197">
        <v>4.93</v>
      </c>
      <c r="AA88" s="197">
        <v>1.36</v>
      </c>
      <c r="AB88" s="197">
        <v>0</v>
      </c>
      <c r="AC88" s="197">
        <v>0</v>
      </c>
      <c r="AD88" s="197">
        <v>24.92</v>
      </c>
      <c r="AE88" s="197">
        <v>0</v>
      </c>
      <c r="AF88" s="197">
        <v>0</v>
      </c>
      <c r="AG88" s="197">
        <v>0</v>
      </c>
      <c r="AH88" s="197">
        <v>0</v>
      </c>
      <c r="AI88" s="197">
        <v>15.56</v>
      </c>
      <c r="AJ88" s="197">
        <v>0</v>
      </c>
      <c r="AK88" s="197">
        <v>-4.28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13.83</v>
      </c>
      <c r="E89" s="197">
        <v>0</v>
      </c>
      <c r="F89" s="197">
        <v>0</v>
      </c>
      <c r="G89" s="197">
        <v>27.19</v>
      </c>
      <c r="H89" s="197">
        <v>0</v>
      </c>
      <c r="I89" s="197">
        <v>0</v>
      </c>
      <c r="J89" s="197">
        <v>26.23</v>
      </c>
      <c r="K89" s="197">
        <v>20.65</v>
      </c>
      <c r="L89" s="197">
        <v>0.39</v>
      </c>
      <c r="M89" s="197">
        <v>2.57</v>
      </c>
      <c r="N89" s="197">
        <v>2.09</v>
      </c>
      <c r="O89" s="197">
        <v>2.96</v>
      </c>
      <c r="P89" s="197">
        <v>0.82</v>
      </c>
      <c r="Q89" s="197">
        <v>0.34</v>
      </c>
      <c r="R89" s="197">
        <v>0.75</v>
      </c>
      <c r="S89" s="197">
        <v>0.47</v>
      </c>
      <c r="T89" s="197">
        <v>0</v>
      </c>
      <c r="U89" s="197">
        <v>2.0699999999999998</v>
      </c>
      <c r="V89" s="197">
        <v>1.96</v>
      </c>
      <c r="W89" s="197">
        <v>2.56</v>
      </c>
      <c r="X89" s="197">
        <v>2.19</v>
      </c>
      <c r="Y89" s="197">
        <v>0</v>
      </c>
      <c r="Z89" s="197">
        <v>4.93</v>
      </c>
      <c r="AA89" s="197">
        <v>1.36</v>
      </c>
      <c r="AB89" s="197">
        <v>0</v>
      </c>
      <c r="AC89" s="197">
        <v>0</v>
      </c>
      <c r="AD89" s="197">
        <v>24.92</v>
      </c>
      <c r="AE89" s="197">
        <v>0</v>
      </c>
      <c r="AF89" s="197">
        <v>0</v>
      </c>
      <c r="AG89" s="197">
        <v>0</v>
      </c>
      <c r="AH89" s="197">
        <v>0</v>
      </c>
      <c r="AI89" s="197">
        <v>15.56</v>
      </c>
      <c r="AJ89" s="197">
        <v>0</v>
      </c>
      <c r="AK89" s="197">
        <v>-4.28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13.83</v>
      </c>
      <c r="E90" s="197">
        <v>0</v>
      </c>
      <c r="F90" s="197">
        <v>0</v>
      </c>
      <c r="G90" s="197">
        <v>27.19</v>
      </c>
      <c r="H90" s="197">
        <v>0</v>
      </c>
      <c r="I90" s="197">
        <v>0</v>
      </c>
      <c r="J90" s="197">
        <v>26.23</v>
      </c>
      <c r="K90" s="197">
        <v>20.65</v>
      </c>
      <c r="L90" s="197">
        <v>0.39</v>
      </c>
      <c r="M90" s="197">
        <v>2.57</v>
      </c>
      <c r="N90" s="197">
        <v>2.09</v>
      </c>
      <c r="O90" s="197">
        <v>2.96</v>
      </c>
      <c r="P90" s="197">
        <v>0.82</v>
      </c>
      <c r="Q90" s="197">
        <v>0.34</v>
      </c>
      <c r="R90" s="197">
        <v>0.75</v>
      </c>
      <c r="S90" s="197">
        <v>0.47</v>
      </c>
      <c r="T90" s="197">
        <v>0</v>
      </c>
      <c r="U90" s="197">
        <v>2.0699999999999998</v>
      </c>
      <c r="V90" s="197">
        <v>1.96</v>
      </c>
      <c r="W90" s="197">
        <v>2.56</v>
      </c>
      <c r="X90" s="197">
        <v>2.19</v>
      </c>
      <c r="Y90" s="197">
        <v>0</v>
      </c>
      <c r="Z90" s="197">
        <v>4.93</v>
      </c>
      <c r="AA90" s="197">
        <v>1.36</v>
      </c>
      <c r="AB90" s="197">
        <v>0</v>
      </c>
      <c r="AC90" s="197">
        <v>0</v>
      </c>
      <c r="AD90" s="197">
        <v>24.92</v>
      </c>
      <c r="AE90" s="197">
        <v>0</v>
      </c>
      <c r="AF90" s="197">
        <v>0</v>
      </c>
      <c r="AG90" s="197">
        <v>0</v>
      </c>
      <c r="AH90" s="197">
        <v>0</v>
      </c>
      <c r="AI90" s="197">
        <v>15.56</v>
      </c>
      <c r="AJ90" s="197">
        <v>0</v>
      </c>
      <c r="AK90" s="197">
        <v>-4.28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13.83</v>
      </c>
      <c r="E91" s="197">
        <v>0</v>
      </c>
      <c r="F91" s="197">
        <v>0</v>
      </c>
      <c r="G91" s="197">
        <v>27.19</v>
      </c>
      <c r="H91" s="197">
        <v>0</v>
      </c>
      <c r="I91" s="197">
        <v>0</v>
      </c>
      <c r="J91" s="197">
        <v>26.23</v>
      </c>
      <c r="K91" s="197">
        <v>20.65</v>
      </c>
      <c r="L91" s="197">
        <v>0.39</v>
      </c>
      <c r="M91" s="197">
        <v>2.57</v>
      </c>
      <c r="N91" s="197">
        <v>2.09</v>
      </c>
      <c r="O91" s="197">
        <v>2.96</v>
      </c>
      <c r="P91" s="197">
        <v>0.82</v>
      </c>
      <c r="Q91" s="197">
        <v>0.34</v>
      </c>
      <c r="R91" s="197">
        <v>0.75</v>
      </c>
      <c r="S91" s="197">
        <v>0.47</v>
      </c>
      <c r="T91" s="197">
        <v>0</v>
      </c>
      <c r="U91" s="197">
        <v>2.0699999999999998</v>
      </c>
      <c r="V91" s="197">
        <v>1.96</v>
      </c>
      <c r="W91" s="197">
        <v>2.56</v>
      </c>
      <c r="X91" s="197">
        <v>2.19</v>
      </c>
      <c r="Y91" s="197">
        <v>0</v>
      </c>
      <c r="Z91" s="197">
        <v>4.93</v>
      </c>
      <c r="AA91" s="197">
        <v>1.36</v>
      </c>
      <c r="AB91" s="197">
        <v>0</v>
      </c>
      <c r="AC91" s="197">
        <v>0</v>
      </c>
      <c r="AD91" s="197">
        <v>24.92</v>
      </c>
      <c r="AE91" s="197">
        <v>0</v>
      </c>
      <c r="AF91" s="197">
        <v>0</v>
      </c>
      <c r="AG91" s="197">
        <v>0</v>
      </c>
      <c r="AH91" s="197">
        <v>0</v>
      </c>
      <c r="AI91" s="197">
        <v>15.56</v>
      </c>
      <c r="AJ91" s="197">
        <v>0</v>
      </c>
      <c r="AK91" s="197">
        <v>-4.28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13.83</v>
      </c>
      <c r="E92" s="197">
        <v>0</v>
      </c>
      <c r="F92" s="197">
        <v>0</v>
      </c>
      <c r="G92" s="197">
        <v>27.19</v>
      </c>
      <c r="H92" s="197">
        <v>0</v>
      </c>
      <c r="I92" s="197">
        <v>0</v>
      </c>
      <c r="J92" s="197">
        <v>26.23</v>
      </c>
      <c r="K92" s="197">
        <v>20.65</v>
      </c>
      <c r="L92" s="197">
        <v>0.39</v>
      </c>
      <c r="M92" s="197">
        <v>2.57</v>
      </c>
      <c r="N92" s="197">
        <v>2.09</v>
      </c>
      <c r="O92" s="197">
        <v>2.96</v>
      </c>
      <c r="P92" s="197">
        <v>0.82</v>
      </c>
      <c r="Q92" s="197">
        <v>0.34</v>
      </c>
      <c r="R92" s="197">
        <v>0.75</v>
      </c>
      <c r="S92" s="197">
        <v>0.47</v>
      </c>
      <c r="T92" s="197">
        <v>0</v>
      </c>
      <c r="U92" s="197">
        <v>2.0699999999999998</v>
      </c>
      <c r="V92" s="197">
        <v>1.96</v>
      </c>
      <c r="W92" s="197">
        <v>2.56</v>
      </c>
      <c r="X92" s="197">
        <v>2.19</v>
      </c>
      <c r="Y92" s="197">
        <v>0</v>
      </c>
      <c r="Z92" s="197">
        <v>4.93</v>
      </c>
      <c r="AA92" s="197">
        <v>1.36</v>
      </c>
      <c r="AB92" s="197">
        <v>0</v>
      </c>
      <c r="AC92" s="197">
        <v>0</v>
      </c>
      <c r="AD92" s="197">
        <v>24.92</v>
      </c>
      <c r="AE92" s="197">
        <v>0</v>
      </c>
      <c r="AF92" s="197">
        <v>0</v>
      </c>
      <c r="AG92" s="197">
        <v>0</v>
      </c>
      <c r="AH92" s="197">
        <v>0</v>
      </c>
      <c r="AI92" s="197">
        <v>15.56</v>
      </c>
      <c r="AJ92" s="197">
        <v>0</v>
      </c>
      <c r="AK92" s="197">
        <v>-4.28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13.83</v>
      </c>
      <c r="E93" s="197">
        <v>0</v>
      </c>
      <c r="F93" s="197">
        <v>0</v>
      </c>
      <c r="G93" s="197">
        <v>27.19</v>
      </c>
      <c r="H93" s="197">
        <v>0</v>
      </c>
      <c r="I93" s="197">
        <v>0</v>
      </c>
      <c r="J93" s="197">
        <v>26.23</v>
      </c>
      <c r="K93" s="197">
        <v>20.65</v>
      </c>
      <c r="L93" s="197">
        <v>0.39</v>
      </c>
      <c r="M93" s="197">
        <v>2.57</v>
      </c>
      <c r="N93" s="197">
        <v>2.09</v>
      </c>
      <c r="O93" s="197">
        <v>2.96</v>
      </c>
      <c r="P93" s="197">
        <v>0.82</v>
      </c>
      <c r="Q93" s="197">
        <v>0.34</v>
      </c>
      <c r="R93" s="197">
        <v>0.75</v>
      </c>
      <c r="S93" s="197">
        <v>0.47</v>
      </c>
      <c r="T93" s="197">
        <v>0</v>
      </c>
      <c r="U93" s="197">
        <v>2.0699999999999998</v>
      </c>
      <c r="V93" s="197">
        <v>1.96</v>
      </c>
      <c r="W93" s="197">
        <v>2.56</v>
      </c>
      <c r="X93" s="197">
        <v>2.19</v>
      </c>
      <c r="Y93" s="197">
        <v>0</v>
      </c>
      <c r="Z93" s="197">
        <v>4.93</v>
      </c>
      <c r="AA93" s="197">
        <v>1.36</v>
      </c>
      <c r="AB93" s="197">
        <v>0</v>
      </c>
      <c r="AC93" s="197">
        <v>0</v>
      </c>
      <c r="AD93" s="197">
        <v>24.92</v>
      </c>
      <c r="AE93" s="197">
        <v>0</v>
      </c>
      <c r="AF93" s="197">
        <v>0</v>
      </c>
      <c r="AG93" s="197">
        <v>0</v>
      </c>
      <c r="AH93" s="197">
        <v>0</v>
      </c>
      <c r="AI93" s="197">
        <v>15.56</v>
      </c>
      <c r="AJ93" s="197">
        <v>0</v>
      </c>
      <c r="AK93" s="197">
        <v>-4.28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13.83</v>
      </c>
      <c r="E94" s="197">
        <v>0</v>
      </c>
      <c r="F94" s="197">
        <v>0</v>
      </c>
      <c r="G94" s="197">
        <v>27.19</v>
      </c>
      <c r="H94" s="197">
        <v>0</v>
      </c>
      <c r="I94" s="197">
        <v>0</v>
      </c>
      <c r="J94" s="197">
        <v>26.23</v>
      </c>
      <c r="K94" s="197">
        <v>20.65</v>
      </c>
      <c r="L94" s="197">
        <v>0.39</v>
      </c>
      <c r="M94" s="197">
        <v>2.57</v>
      </c>
      <c r="N94" s="197">
        <v>2.09</v>
      </c>
      <c r="O94" s="197">
        <v>2.96</v>
      </c>
      <c r="P94" s="197">
        <v>0.82</v>
      </c>
      <c r="Q94" s="197">
        <v>0.34</v>
      </c>
      <c r="R94" s="197">
        <v>0.75</v>
      </c>
      <c r="S94" s="197">
        <v>0.47</v>
      </c>
      <c r="T94" s="197">
        <v>0</v>
      </c>
      <c r="U94" s="197">
        <v>2.0699999999999998</v>
      </c>
      <c r="V94" s="197">
        <v>1.96</v>
      </c>
      <c r="W94" s="197">
        <v>2.56</v>
      </c>
      <c r="X94" s="197">
        <v>2.19</v>
      </c>
      <c r="Y94" s="197">
        <v>0</v>
      </c>
      <c r="Z94" s="197">
        <v>4.93</v>
      </c>
      <c r="AA94" s="197">
        <v>1.36</v>
      </c>
      <c r="AB94" s="197">
        <v>0</v>
      </c>
      <c r="AC94" s="197">
        <v>0</v>
      </c>
      <c r="AD94" s="197">
        <v>24.92</v>
      </c>
      <c r="AE94" s="197">
        <v>0</v>
      </c>
      <c r="AF94" s="197">
        <v>0</v>
      </c>
      <c r="AG94" s="197">
        <v>0</v>
      </c>
      <c r="AH94" s="197">
        <v>0</v>
      </c>
      <c r="AI94" s="197">
        <v>15.56</v>
      </c>
      <c r="AJ94" s="197">
        <v>0</v>
      </c>
      <c r="AK94" s="197">
        <v>-4.28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13.83</v>
      </c>
      <c r="E95" s="197">
        <v>0</v>
      </c>
      <c r="F95" s="197">
        <v>0</v>
      </c>
      <c r="G95" s="197">
        <v>27.19</v>
      </c>
      <c r="H95" s="197">
        <v>0</v>
      </c>
      <c r="I95" s="197">
        <v>0</v>
      </c>
      <c r="J95" s="197">
        <v>26.23</v>
      </c>
      <c r="K95" s="197">
        <v>20.65</v>
      </c>
      <c r="L95" s="197">
        <v>0.39</v>
      </c>
      <c r="M95" s="197">
        <v>2.57</v>
      </c>
      <c r="N95" s="197">
        <v>2.09</v>
      </c>
      <c r="O95" s="197">
        <v>2.96</v>
      </c>
      <c r="P95" s="197">
        <v>0.82</v>
      </c>
      <c r="Q95" s="197">
        <v>0.34</v>
      </c>
      <c r="R95" s="197">
        <v>0.75</v>
      </c>
      <c r="S95" s="197">
        <v>0.47</v>
      </c>
      <c r="T95" s="197">
        <v>0</v>
      </c>
      <c r="U95" s="197">
        <v>2.0699999999999998</v>
      </c>
      <c r="V95" s="197">
        <v>1.96</v>
      </c>
      <c r="W95" s="197">
        <v>2.56</v>
      </c>
      <c r="X95" s="197">
        <v>5.42</v>
      </c>
      <c r="Y95" s="197">
        <v>0</v>
      </c>
      <c r="Z95" s="197">
        <v>4.93</v>
      </c>
      <c r="AA95" s="197">
        <v>1.36</v>
      </c>
      <c r="AB95" s="197">
        <v>0</v>
      </c>
      <c r="AC95" s="197">
        <v>0</v>
      </c>
      <c r="AD95" s="197">
        <v>24.92</v>
      </c>
      <c r="AE95" s="197">
        <v>0</v>
      </c>
      <c r="AF95" s="197">
        <v>0</v>
      </c>
      <c r="AG95" s="197">
        <v>0</v>
      </c>
      <c r="AH95" s="197">
        <v>0</v>
      </c>
      <c r="AI95" s="197">
        <v>15.56</v>
      </c>
      <c r="AJ95" s="197">
        <v>0</v>
      </c>
      <c r="AK95" s="197">
        <v>-4.95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13.83</v>
      </c>
      <c r="E96" s="197">
        <v>0</v>
      </c>
      <c r="F96" s="197">
        <v>0</v>
      </c>
      <c r="G96" s="197">
        <v>27.19</v>
      </c>
      <c r="H96" s="197">
        <v>0</v>
      </c>
      <c r="I96" s="197">
        <v>0</v>
      </c>
      <c r="J96" s="197">
        <v>26.23</v>
      </c>
      <c r="K96" s="197">
        <v>20.65</v>
      </c>
      <c r="L96" s="197">
        <v>0.39</v>
      </c>
      <c r="M96" s="197">
        <v>2.57</v>
      </c>
      <c r="N96" s="197">
        <v>2.09</v>
      </c>
      <c r="O96" s="197">
        <v>2.96</v>
      </c>
      <c r="P96" s="197">
        <v>0.82</v>
      </c>
      <c r="Q96" s="197">
        <v>0.34</v>
      </c>
      <c r="R96" s="197">
        <v>0.75</v>
      </c>
      <c r="S96" s="197">
        <v>0.47</v>
      </c>
      <c r="T96" s="197">
        <v>0</v>
      </c>
      <c r="U96" s="197">
        <v>2.0699999999999998</v>
      </c>
      <c r="V96" s="197">
        <v>1.96</v>
      </c>
      <c r="W96" s="197">
        <v>2.56</v>
      </c>
      <c r="X96" s="197">
        <v>6.57</v>
      </c>
      <c r="Y96" s="197">
        <v>0</v>
      </c>
      <c r="Z96" s="197">
        <v>4.93</v>
      </c>
      <c r="AA96" s="197">
        <v>1.36</v>
      </c>
      <c r="AB96" s="197">
        <v>0</v>
      </c>
      <c r="AC96" s="197">
        <v>0</v>
      </c>
      <c r="AD96" s="197">
        <v>24.92</v>
      </c>
      <c r="AE96" s="197">
        <v>0</v>
      </c>
      <c r="AF96" s="197">
        <v>0</v>
      </c>
      <c r="AG96" s="197">
        <v>0</v>
      </c>
      <c r="AH96" s="197">
        <v>0</v>
      </c>
      <c r="AI96" s="197">
        <v>15.56</v>
      </c>
      <c r="AJ96" s="197">
        <v>0</v>
      </c>
      <c r="AK96" s="197">
        <v>-4.95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13.83</v>
      </c>
      <c r="E97" s="197">
        <v>0</v>
      </c>
      <c r="F97" s="197">
        <v>0</v>
      </c>
      <c r="G97" s="197">
        <v>27.19</v>
      </c>
      <c r="H97" s="197">
        <v>0</v>
      </c>
      <c r="I97" s="197">
        <v>0</v>
      </c>
      <c r="J97" s="197">
        <v>26.23</v>
      </c>
      <c r="K97" s="197">
        <v>20.65</v>
      </c>
      <c r="L97" s="197">
        <v>0.39</v>
      </c>
      <c r="M97" s="197">
        <v>2.57</v>
      </c>
      <c r="N97" s="197">
        <v>2.09</v>
      </c>
      <c r="O97" s="197">
        <v>2.96</v>
      </c>
      <c r="P97" s="197">
        <v>0.82</v>
      </c>
      <c r="Q97" s="197">
        <v>0.34</v>
      </c>
      <c r="R97" s="197">
        <v>0.75</v>
      </c>
      <c r="S97" s="197">
        <v>0.47</v>
      </c>
      <c r="T97" s="197">
        <v>0</v>
      </c>
      <c r="U97" s="197">
        <v>2.0699999999999998</v>
      </c>
      <c r="V97" s="197">
        <v>1.96</v>
      </c>
      <c r="W97" s="197">
        <v>2.82</v>
      </c>
      <c r="X97" s="197">
        <v>10.029999999999999</v>
      </c>
      <c r="Y97" s="197">
        <v>0</v>
      </c>
      <c r="Z97" s="197">
        <v>4.93</v>
      </c>
      <c r="AA97" s="197">
        <v>1.36</v>
      </c>
      <c r="AB97" s="197">
        <v>0</v>
      </c>
      <c r="AC97" s="197">
        <v>0</v>
      </c>
      <c r="AD97" s="197">
        <v>24.92</v>
      </c>
      <c r="AE97" s="197">
        <v>0</v>
      </c>
      <c r="AF97" s="197">
        <v>0</v>
      </c>
      <c r="AG97" s="197">
        <v>0</v>
      </c>
      <c r="AH97" s="197">
        <v>0</v>
      </c>
      <c r="AI97" s="197">
        <v>15.56</v>
      </c>
      <c r="AJ97" s="197">
        <v>0</v>
      </c>
      <c r="AK97" s="197">
        <v>-4.95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13.83</v>
      </c>
      <c r="E98" s="197">
        <v>0</v>
      </c>
      <c r="F98" s="197">
        <v>0</v>
      </c>
      <c r="G98" s="197">
        <v>27.19</v>
      </c>
      <c r="H98" s="197">
        <v>0</v>
      </c>
      <c r="I98" s="197">
        <v>0</v>
      </c>
      <c r="J98" s="197">
        <v>26.23</v>
      </c>
      <c r="K98" s="197">
        <v>20.65</v>
      </c>
      <c r="L98" s="197">
        <v>0.39</v>
      </c>
      <c r="M98" s="197">
        <v>2.57</v>
      </c>
      <c r="N98" s="197">
        <v>2.09</v>
      </c>
      <c r="O98" s="197">
        <v>2.96</v>
      </c>
      <c r="P98" s="197">
        <v>0.82</v>
      </c>
      <c r="Q98" s="197">
        <v>0.34</v>
      </c>
      <c r="R98" s="197">
        <v>0.75</v>
      </c>
      <c r="S98" s="197">
        <v>0.47</v>
      </c>
      <c r="T98" s="197">
        <v>0</v>
      </c>
      <c r="U98" s="197">
        <v>2.0699999999999998</v>
      </c>
      <c r="V98" s="197">
        <v>1.96</v>
      </c>
      <c r="W98" s="197">
        <v>2.82</v>
      </c>
      <c r="X98" s="197">
        <v>12.53</v>
      </c>
      <c r="Y98" s="197">
        <v>0</v>
      </c>
      <c r="Z98" s="197">
        <v>4.93</v>
      </c>
      <c r="AA98" s="197">
        <v>1.36</v>
      </c>
      <c r="AB98" s="197">
        <v>0</v>
      </c>
      <c r="AC98" s="197">
        <v>0</v>
      </c>
      <c r="AD98" s="197">
        <v>24.92</v>
      </c>
      <c r="AE98" s="197">
        <v>0</v>
      </c>
      <c r="AF98" s="197">
        <v>0</v>
      </c>
      <c r="AG98" s="197">
        <v>0</v>
      </c>
      <c r="AH98" s="197">
        <v>0</v>
      </c>
      <c r="AI98" s="197">
        <v>15.56</v>
      </c>
      <c r="AJ98" s="197">
        <v>0</v>
      </c>
      <c r="AK98" s="197">
        <v>-4.95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0.34008999999999973</v>
      </c>
      <c r="E99">
        <f t="shared" si="0"/>
        <v>0</v>
      </c>
      <c r="F99">
        <f t="shared" si="0"/>
        <v>0</v>
      </c>
      <c r="G99">
        <f t="shared" si="0"/>
        <v>0.61425000000000085</v>
      </c>
      <c r="H99">
        <f t="shared" si="0"/>
        <v>0</v>
      </c>
      <c r="I99">
        <f t="shared" si="0"/>
        <v>0</v>
      </c>
      <c r="J99">
        <f t="shared" si="0"/>
        <v>0.57390750000000013</v>
      </c>
      <c r="K99">
        <f t="shared" si="0"/>
        <v>0.75711000000000117</v>
      </c>
      <c r="L99">
        <f t="shared" si="0"/>
        <v>2.4330000000000011E-2</v>
      </c>
      <c r="M99">
        <f t="shared" si="0"/>
        <v>6.1679999999999881E-2</v>
      </c>
      <c r="N99">
        <f t="shared" si="0"/>
        <v>5.0160000000000066E-2</v>
      </c>
      <c r="O99">
        <f t="shared" si="0"/>
        <v>7.1040000000000006E-2</v>
      </c>
      <c r="P99">
        <f t="shared" si="0"/>
        <v>1.9634999999999975E-2</v>
      </c>
      <c r="Q99">
        <f t="shared" si="0"/>
        <v>2.2395000000000009E-2</v>
      </c>
      <c r="R99">
        <f t="shared" si="0"/>
        <v>1.7944999999999999E-2</v>
      </c>
      <c r="S99">
        <f t="shared" si="0"/>
        <v>2.875999999999998E-2</v>
      </c>
      <c r="T99">
        <f t="shared" si="0"/>
        <v>0</v>
      </c>
      <c r="U99">
        <f t="shared" si="0"/>
        <v>4.9512500000000056E-2</v>
      </c>
      <c r="V99">
        <f t="shared" si="0"/>
        <v>5.1530000000000041E-2</v>
      </c>
      <c r="W99">
        <f t="shared" si="0"/>
        <v>2.9320000000000009E-2</v>
      </c>
      <c r="X99">
        <f t="shared" si="0"/>
        <v>6.7197500000000077E-2</v>
      </c>
      <c r="Y99">
        <f t="shared" si="0"/>
        <v>0</v>
      </c>
      <c r="Z99">
        <f t="shared" si="0"/>
        <v>0.11832000000000013</v>
      </c>
      <c r="AA99">
        <f t="shared" si="0"/>
        <v>3.2639999999999995E-2</v>
      </c>
      <c r="AB99">
        <f t="shared" si="0"/>
        <v>0</v>
      </c>
      <c r="AC99">
        <f t="shared" si="0"/>
        <v>0</v>
      </c>
      <c r="AD99">
        <f t="shared" si="0"/>
        <v>0.40495000000000025</v>
      </c>
      <c r="AE99">
        <f t="shared" si="0"/>
        <v>0</v>
      </c>
      <c r="AF99">
        <f t="shared" si="0"/>
        <v>0</v>
      </c>
      <c r="AG99">
        <f t="shared" si="0"/>
        <v>2.4324999999999976E-3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-3.4020000000000009E-2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9.6</v>
      </c>
      <c r="E3" s="197">
        <v>0</v>
      </c>
      <c r="F3" s="197">
        <v>0</v>
      </c>
      <c r="G3" s="197">
        <v>16.27</v>
      </c>
      <c r="H3" s="197">
        <v>0</v>
      </c>
      <c r="I3" s="197">
        <v>0</v>
      </c>
      <c r="J3" s="197">
        <v>15.17</v>
      </c>
      <c r="K3" s="197">
        <v>6.65</v>
      </c>
      <c r="L3" s="197">
        <v>2.63</v>
      </c>
      <c r="M3" s="197">
        <v>0</v>
      </c>
      <c r="N3" s="197">
        <v>1.22</v>
      </c>
      <c r="O3" s="197">
        <v>2.0299999999999998</v>
      </c>
      <c r="P3" s="197">
        <v>2.02</v>
      </c>
      <c r="Q3" s="197">
        <v>0.21</v>
      </c>
      <c r="R3" s="197">
        <v>0.43</v>
      </c>
      <c r="S3" s="197">
        <v>0.27</v>
      </c>
      <c r="T3" s="197">
        <v>0</v>
      </c>
      <c r="U3" s="197">
        <v>9.7799999999999994</v>
      </c>
      <c r="V3" s="197">
        <v>1.67</v>
      </c>
      <c r="W3" s="197">
        <v>0.6</v>
      </c>
      <c r="X3" s="197">
        <v>1.51</v>
      </c>
      <c r="Y3" s="197">
        <v>0</v>
      </c>
      <c r="Z3" s="197">
        <v>2.85</v>
      </c>
      <c r="AA3" s="197">
        <v>0.78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8.84</v>
      </c>
      <c r="AJ3" s="197">
        <v>0</v>
      </c>
      <c r="AK3" s="197">
        <v>4.32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9.6</v>
      </c>
      <c r="E4" s="197">
        <v>0</v>
      </c>
      <c r="F4" s="197">
        <v>0</v>
      </c>
      <c r="G4" s="197">
        <v>16.27</v>
      </c>
      <c r="H4" s="197">
        <v>0</v>
      </c>
      <c r="I4" s="197">
        <v>0</v>
      </c>
      <c r="J4" s="197">
        <v>15.17</v>
      </c>
      <c r="K4" s="197">
        <v>6.65</v>
      </c>
      <c r="L4" s="197">
        <v>2.63</v>
      </c>
      <c r="M4" s="197">
        <v>0</v>
      </c>
      <c r="N4" s="197">
        <v>1.22</v>
      </c>
      <c r="O4" s="197">
        <v>2.0299999999999998</v>
      </c>
      <c r="P4" s="197">
        <v>2.0299999999999998</v>
      </c>
      <c r="Q4" s="197">
        <v>0.21</v>
      </c>
      <c r="R4" s="197">
        <v>0.43</v>
      </c>
      <c r="S4" s="197">
        <v>0.27</v>
      </c>
      <c r="T4" s="197">
        <v>0</v>
      </c>
      <c r="U4" s="197">
        <v>9.7799999999999994</v>
      </c>
      <c r="V4" s="197">
        <v>1.67</v>
      </c>
      <c r="W4" s="197">
        <v>0.6</v>
      </c>
      <c r="X4" s="197">
        <v>1.51</v>
      </c>
      <c r="Y4" s="197">
        <v>0</v>
      </c>
      <c r="Z4" s="197">
        <v>2.85</v>
      </c>
      <c r="AA4" s="197">
        <v>0.78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8.84</v>
      </c>
      <c r="AJ4" s="197">
        <v>0</v>
      </c>
      <c r="AK4" s="197">
        <v>4.32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9.6</v>
      </c>
      <c r="E5" s="197">
        <v>0</v>
      </c>
      <c r="F5" s="197">
        <v>0</v>
      </c>
      <c r="G5" s="197">
        <v>16.27</v>
      </c>
      <c r="H5" s="197">
        <v>0</v>
      </c>
      <c r="I5" s="197">
        <v>0</v>
      </c>
      <c r="J5" s="197">
        <v>15.07</v>
      </c>
      <c r="K5" s="197">
        <v>6.65</v>
      </c>
      <c r="L5" s="197">
        <v>2.63</v>
      </c>
      <c r="M5" s="197">
        <v>0</v>
      </c>
      <c r="N5" s="197">
        <v>1.22</v>
      </c>
      <c r="O5" s="197">
        <v>2.0299999999999998</v>
      </c>
      <c r="P5" s="197">
        <v>2.02</v>
      </c>
      <c r="Q5" s="197">
        <v>0.21</v>
      </c>
      <c r="R5" s="197">
        <v>0.43</v>
      </c>
      <c r="S5" s="197">
        <v>0.27</v>
      </c>
      <c r="T5" s="197">
        <v>0</v>
      </c>
      <c r="U5" s="197">
        <v>9.7799999999999994</v>
      </c>
      <c r="V5" s="197">
        <v>1.67</v>
      </c>
      <c r="W5" s="197">
        <v>0.6</v>
      </c>
      <c r="X5" s="197">
        <v>1.51</v>
      </c>
      <c r="Y5" s="197">
        <v>0</v>
      </c>
      <c r="Z5" s="197">
        <v>2.85</v>
      </c>
      <c r="AA5" s="197">
        <v>0.78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-6.41</v>
      </c>
      <c r="AH5" s="197">
        <v>0</v>
      </c>
      <c r="AI5" s="197">
        <v>8.84</v>
      </c>
      <c r="AJ5" s="197">
        <v>0</v>
      </c>
      <c r="AK5" s="197">
        <v>4.32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9.6</v>
      </c>
      <c r="E6" s="197">
        <v>0</v>
      </c>
      <c r="F6" s="197">
        <v>0</v>
      </c>
      <c r="G6" s="197">
        <v>16.27</v>
      </c>
      <c r="H6" s="197">
        <v>0</v>
      </c>
      <c r="I6" s="197">
        <v>0</v>
      </c>
      <c r="J6" s="197">
        <v>15.17</v>
      </c>
      <c r="K6" s="197">
        <v>6.65</v>
      </c>
      <c r="L6" s="197">
        <v>2.63</v>
      </c>
      <c r="M6" s="197">
        <v>0</v>
      </c>
      <c r="N6" s="197">
        <v>1.22</v>
      </c>
      <c r="O6" s="197">
        <v>2.0299999999999998</v>
      </c>
      <c r="P6" s="197">
        <v>2.02</v>
      </c>
      <c r="Q6" s="197">
        <v>0.21</v>
      </c>
      <c r="R6" s="197">
        <v>0.43</v>
      </c>
      <c r="S6" s="197">
        <v>0.27</v>
      </c>
      <c r="T6" s="197">
        <v>0</v>
      </c>
      <c r="U6" s="197">
        <v>9.7799999999999994</v>
      </c>
      <c r="V6" s="197">
        <v>1.67</v>
      </c>
      <c r="W6" s="197">
        <v>0.6</v>
      </c>
      <c r="X6" s="197">
        <v>1.51</v>
      </c>
      <c r="Y6" s="197">
        <v>0</v>
      </c>
      <c r="Z6" s="197">
        <v>2.85</v>
      </c>
      <c r="AA6" s="197">
        <v>0.78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-6.41</v>
      </c>
      <c r="AH6" s="197">
        <v>0</v>
      </c>
      <c r="AI6" s="197">
        <v>8.84</v>
      </c>
      <c r="AJ6" s="197">
        <v>0</v>
      </c>
      <c r="AK6" s="197">
        <v>4.32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9.6</v>
      </c>
      <c r="E7" s="197">
        <v>0</v>
      </c>
      <c r="F7" s="197">
        <v>0</v>
      </c>
      <c r="G7" s="197">
        <v>16.27</v>
      </c>
      <c r="H7" s="197">
        <v>0</v>
      </c>
      <c r="I7" s="197">
        <v>0</v>
      </c>
      <c r="J7" s="197">
        <v>15.17</v>
      </c>
      <c r="K7" s="197">
        <v>6.65</v>
      </c>
      <c r="L7" s="197">
        <v>2.63</v>
      </c>
      <c r="M7" s="197">
        <v>0</v>
      </c>
      <c r="N7" s="197">
        <v>1.22</v>
      </c>
      <c r="O7" s="197">
        <v>2.0299999999999998</v>
      </c>
      <c r="P7" s="197">
        <v>2.02</v>
      </c>
      <c r="Q7" s="197">
        <v>0.21</v>
      </c>
      <c r="R7" s="197">
        <v>0.43</v>
      </c>
      <c r="S7" s="197">
        <v>0.27</v>
      </c>
      <c r="T7" s="197">
        <v>0</v>
      </c>
      <c r="U7" s="197">
        <v>9.7799999999999994</v>
      </c>
      <c r="V7" s="197">
        <v>1.67</v>
      </c>
      <c r="W7" s="197">
        <v>0.43</v>
      </c>
      <c r="X7" s="197">
        <v>1.51</v>
      </c>
      <c r="Y7" s="197">
        <v>0</v>
      </c>
      <c r="Z7" s="197">
        <v>2.85</v>
      </c>
      <c r="AA7" s="197">
        <v>0.78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8.84</v>
      </c>
      <c r="AJ7" s="197">
        <v>0</v>
      </c>
      <c r="AK7" s="197">
        <v>4.32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9.6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15.17</v>
      </c>
      <c r="K8" s="197">
        <v>6.65</v>
      </c>
      <c r="L8" s="197">
        <v>2.63</v>
      </c>
      <c r="M8" s="197">
        <v>0</v>
      </c>
      <c r="N8" s="197">
        <v>1.22</v>
      </c>
      <c r="O8" s="197">
        <v>2.0299999999999998</v>
      </c>
      <c r="P8" s="197">
        <v>2.02</v>
      </c>
      <c r="Q8" s="197">
        <v>0.21</v>
      </c>
      <c r="R8" s="197">
        <v>0.43</v>
      </c>
      <c r="S8" s="197">
        <v>0.27</v>
      </c>
      <c r="T8" s="197">
        <v>0</v>
      </c>
      <c r="U8" s="197">
        <v>9.7799999999999994</v>
      </c>
      <c r="V8" s="197">
        <v>1.67</v>
      </c>
      <c r="W8" s="197">
        <v>0.43</v>
      </c>
      <c r="X8" s="197">
        <v>1.51</v>
      </c>
      <c r="Y8" s="197">
        <v>0</v>
      </c>
      <c r="Z8" s="197">
        <v>2.85</v>
      </c>
      <c r="AA8" s="197">
        <v>0.78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8.84</v>
      </c>
      <c r="AJ8" s="197">
        <v>0</v>
      </c>
      <c r="AK8" s="197">
        <v>4.32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9.6</v>
      </c>
      <c r="E9" s="197">
        <v>0</v>
      </c>
      <c r="F9" s="197">
        <v>0</v>
      </c>
      <c r="G9" s="197">
        <v>16.27</v>
      </c>
      <c r="H9" s="197">
        <v>0</v>
      </c>
      <c r="I9" s="197">
        <v>0</v>
      </c>
      <c r="J9" s="197">
        <v>15.17</v>
      </c>
      <c r="K9" s="197">
        <v>6.65</v>
      </c>
      <c r="L9" s="197">
        <v>2.63</v>
      </c>
      <c r="M9" s="197">
        <v>0</v>
      </c>
      <c r="N9" s="197">
        <v>1.22</v>
      </c>
      <c r="O9" s="197">
        <v>2.0299999999999998</v>
      </c>
      <c r="P9" s="197">
        <v>2.02</v>
      </c>
      <c r="Q9" s="197">
        <v>0.21</v>
      </c>
      <c r="R9" s="197">
        <v>0.43</v>
      </c>
      <c r="S9" s="197">
        <v>0.27</v>
      </c>
      <c r="T9" s="197">
        <v>0</v>
      </c>
      <c r="U9" s="197">
        <v>9.7799999999999994</v>
      </c>
      <c r="V9" s="197">
        <v>1.67</v>
      </c>
      <c r="W9" s="197">
        <v>0.43</v>
      </c>
      <c r="X9" s="197">
        <v>1.51</v>
      </c>
      <c r="Y9" s="197">
        <v>0</v>
      </c>
      <c r="Z9" s="197">
        <v>2.85</v>
      </c>
      <c r="AA9" s="197">
        <v>0.78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8.84</v>
      </c>
      <c r="AJ9" s="197">
        <v>0</v>
      </c>
      <c r="AK9" s="197">
        <v>4.32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9.6</v>
      </c>
      <c r="E10" s="197">
        <v>0</v>
      </c>
      <c r="F10" s="197">
        <v>0</v>
      </c>
      <c r="G10" s="197">
        <v>16.27</v>
      </c>
      <c r="H10" s="197">
        <v>0</v>
      </c>
      <c r="I10" s="197">
        <v>0</v>
      </c>
      <c r="J10" s="197">
        <v>15.17</v>
      </c>
      <c r="K10" s="197">
        <v>6.65</v>
      </c>
      <c r="L10" s="197">
        <v>2.63</v>
      </c>
      <c r="M10" s="197">
        <v>0</v>
      </c>
      <c r="N10" s="197">
        <v>1.22</v>
      </c>
      <c r="O10" s="197">
        <v>2.0299999999999998</v>
      </c>
      <c r="P10" s="197">
        <v>2.02</v>
      </c>
      <c r="Q10" s="197">
        <v>0.21</v>
      </c>
      <c r="R10" s="197">
        <v>0.43</v>
      </c>
      <c r="S10" s="197">
        <v>0.27</v>
      </c>
      <c r="T10" s="197">
        <v>0</v>
      </c>
      <c r="U10" s="197">
        <v>9.7799999999999994</v>
      </c>
      <c r="V10" s="197">
        <v>1.67</v>
      </c>
      <c r="W10" s="197">
        <v>0.43</v>
      </c>
      <c r="X10" s="197">
        <v>1.51</v>
      </c>
      <c r="Y10" s="197">
        <v>0</v>
      </c>
      <c r="Z10" s="197">
        <v>2.85</v>
      </c>
      <c r="AA10" s="197">
        <v>0.78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8.84</v>
      </c>
      <c r="AJ10" s="197">
        <v>0</v>
      </c>
      <c r="AK10" s="197">
        <v>4.32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9.73</v>
      </c>
      <c r="E11" s="197">
        <v>0</v>
      </c>
      <c r="F11" s="197">
        <v>0</v>
      </c>
      <c r="G11" s="197">
        <v>14.92</v>
      </c>
      <c r="H11" s="197">
        <v>0</v>
      </c>
      <c r="I11" s="197">
        <v>0</v>
      </c>
      <c r="J11" s="197">
        <v>13.33</v>
      </c>
      <c r="K11" s="197">
        <v>6.65</v>
      </c>
      <c r="L11" s="197">
        <v>2.63</v>
      </c>
      <c r="M11" s="197">
        <v>0</v>
      </c>
      <c r="N11" s="197">
        <v>1.22</v>
      </c>
      <c r="O11" s="197">
        <v>2.0299999999999998</v>
      </c>
      <c r="P11" s="197">
        <v>2.02</v>
      </c>
      <c r="Q11" s="197">
        <v>0.21</v>
      </c>
      <c r="R11" s="197">
        <v>0.43</v>
      </c>
      <c r="S11" s="197">
        <v>0.27</v>
      </c>
      <c r="T11" s="197">
        <v>0</v>
      </c>
      <c r="U11" s="197">
        <v>9.7200000000000006</v>
      </c>
      <c r="V11" s="197">
        <v>1.67</v>
      </c>
      <c r="W11" s="197">
        <v>0.43</v>
      </c>
      <c r="X11" s="197">
        <v>1.51</v>
      </c>
      <c r="Y11" s="197">
        <v>0</v>
      </c>
      <c r="Z11" s="197">
        <v>2.85</v>
      </c>
      <c r="AA11" s="197">
        <v>0.78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8.84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16.27</v>
      </c>
      <c r="H12" s="197">
        <v>0</v>
      </c>
      <c r="I12" s="197">
        <v>0</v>
      </c>
      <c r="J12" s="197">
        <v>15.17</v>
      </c>
      <c r="K12" s="197">
        <v>6.65</v>
      </c>
      <c r="L12" s="197">
        <v>2.63</v>
      </c>
      <c r="M12" s="197">
        <v>0</v>
      </c>
      <c r="N12" s="197">
        <v>1.22</v>
      </c>
      <c r="O12" s="197">
        <v>2.0299999999999998</v>
      </c>
      <c r="P12" s="197">
        <v>2.02</v>
      </c>
      <c r="Q12" s="197">
        <v>0.21</v>
      </c>
      <c r="R12" s="197">
        <v>0.43</v>
      </c>
      <c r="S12" s="197">
        <v>0.27</v>
      </c>
      <c r="T12" s="197">
        <v>0</v>
      </c>
      <c r="U12" s="197">
        <v>9.7200000000000006</v>
      </c>
      <c r="V12" s="197">
        <v>1.67</v>
      </c>
      <c r="W12" s="197">
        <v>0.43</v>
      </c>
      <c r="X12" s="197">
        <v>1.51</v>
      </c>
      <c r="Y12" s="197">
        <v>0</v>
      </c>
      <c r="Z12" s="197">
        <v>2.85</v>
      </c>
      <c r="AA12" s="197">
        <v>0.78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8.84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15.17</v>
      </c>
      <c r="K13" s="197">
        <v>6.65</v>
      </c>
      <c r="L13" s="197">
        <v>2.63</v>
      </c>
      <c r="M13" s="197">
        <v>0</v>
      </c>
      <c r="N13" s="197">
        <v>1.22</v>
      </c>
      <c r="O13" s="197">
        <v>2.0299999999999998</v>
      </c>
      <c r="P13" s="197">
        <v>2.02</v>
      </c>
      <c r="Q13" s="197">
        <v>0.21</v>
      </c>
      <c r="R13" s="197">
        <v>0.43</v>
      </c>
      <c r="S13" s="197">
        <v>0.27</v>
      </c>
      <c r="T13" s="197">
        <v>0</v>
      </c>
      <c r="U13" s="197">
        <v>9.68</v>
      </c>
      <c r="V13" s="197">
        <v>1.67</v>
      </c>
      <c r="W13" s="197">
        <v>0.43</v>
      </c>
      <c r="X13" s="197">
        <v>1.51</v>
      </c>
      <c r="Y13" s="197">
        <v>0</v>
      </c>
      <c r="Z13" s="197">
        <v>2.85</v>
      </c>
      <c r="AA13" s="197">
        <v>0.78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8.84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15.17</v>
      </c>
      <c r="K14" s="197">
        <v>6.65</v>
      </c>
      <c r="L14" s="197">
        <v>2.63</v>
      </c>
      <c r="M14" s="197">
        <v>0</v>
      </c>
      <c r="N14" s="197">
        <v>1.22</v>
      </c>
      <c r="O14" s="197">
        <v>2.0299999999999998</v>
      </c>
      <c r="P14" s="197">
        <v>2.02</v>
      </c>
      <c r="Q14" s="197">
        <v>0.21</v>
      </c>
      <c r="R14" s="197">
        <v>0.43</v>
      </c>
      <c r="S14" s="197">
        <v>0.27</v>
      </c>
      <c r="T14" s="197">
        <v>0</v>
      </c>
      <c r="U14" s="197">
        <v>9.68</v>
      </c>
      <c r="V14" s="197">
        <v>1.67</v>
      </c>
      <c r="W14" s="197">
        <v>0.43</v>
      </c>
      <c r="X14" s="197">
        <v>1.51</v>
      </c>
      <c r="Y14" s="197">
        <v>0</v>
      </c>
      <c r="Z14" s="197">
        <v>2.85</v>
      </c>
      <c r="AA14" s="197">
        <v>0.78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8.84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15.17</v>
      </c>
      <c r="K15" s="197">
        <v>6.65</v>
      </c>
      <c r="L15" s="197">
        <v>2.63</v>
      </c>
      <c r="M15" s="197">
        <v>0</v>
      </c>
      <c r="N15" s="197">
        <v>1.22</v>
      </c>
      <c r="O15" s="197">
        <v>2.0299999999999998</v>
      </c>
      <c r="P15" s="197">
        <v>2.02</v>
      </c>
      <c r="Q15" s="197">
        <v>0.21</v>
      </c>
      <c r="R15" s="197">
        <v>0.43</v>
      </c>
      <c r="S15" s="197">
        <v>0.27</v>
      </c>
      <c r="T15" s="197">
        <v>0</v>
      </c>
      <c r="U15" s="197">
        <v>9.68</v>
      </c>
      <c r="V15" s="197">
        <v>1.67</v>
      </c>
      <c r="W15" s="197">
        <v>0.74</v>
      </c>
      <c r="X15" s="197">
        <v>1.51</v>
      </c>
      <c r="Y15" s="197">
        <v>0</v>
      </c>
      <c r="Z15" s="197">
        <v>2.85</v>
      </c>
      <c r="AA15" s="197">
        <v>0.78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8.84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15.17</v>
      </c>
      <c r="K16" s="197">
        <v>6.65</v>
      </c>
      <c r="L16" s="197">
        <v>2.63</v>
      </c>
      <c r="M16" s="197">
        <v>0</v>
      </c>
      <c r="N16" s="197">
        <v>1.22</v>
      </c>
      <c r="O16" s="197">
        <v>2.0299999999999998</v>
      </c>
      <c r="P16" s="197">
        <v>2.02</v>
      </c>
      <c r="Q16" s="197">
        <v>0.21</v>
      </c>
      <c r="R16" s="197">
        <v>0.43</v>
      </c>
      <c r="S16" s="197">
        <v>0.27</v>
      </c>
      <c r="T16" s="197">
        <v>0</v>
      </c>
      <c r="U16" s="197">
        <v>9.68</v>
      </c>
      <c r="V16" s="197">
        <v>1.67</v>
      </c>
      <c r="W16" s="197">
        <v>0.74</v>
      </c>
      <c r="X16" s="197">
        <v>1.51</v>
      </c>
      <c r="Y16" s="197">
        <v>0</v>
      </c>
      <c r="Z16" s="197">
        <v>2.85</v>
      </c>
      <c r="AA16" s="197">
        <v>0.78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8.84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15.17</v>
      </c>
      <c r="K17" s="197">
        <v>6.65</v>
      </c>
      <c r="L17" s="197">
        <v>2.63</v>
      </c>
      <c r="M17" s="197">
        <v>0</v>
      </c>
      <c r="N17" s="197">
        <v>1.22</v>
      </c>
      <c r="O17" s="197">
        <v>2.0299999999999998</v>
      </c>
      <c r="P17" s="197">
        <v>2.02</v>
      </c>
      <c r="Q17" s="197">
        <v>4.12</v>
      </c>
      <c r="R17" s="197">
        <v>0.43</v>
      </c>
      <c r="S17" s="197">
        <v>4.78</v>
      </c>
      <c r="T17" s="197">
        <v>0</v>
      </c>
      <c r="U17" s="197">
        <v>9.6199999999999992</v>
      </c>
      <c r="V17" s="197">
        <v>1.67</v>
      </c>
      <c r="W17" s="197">
        <v>0.74</v>
      </c>
      <c r="X17" s="197">
        <v>1.51</v>
      </c>
      <c r="Y17" s="197">
        <v>0</v>
      </c>
      <c r="Z17" s="197">
        <v>2.85</v>
      </c>
      <c r="AA17" s="197">
        <v>0.78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8.84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15.17</v>
      </c>
      <c r="K18" s="197">
        <v>6.65</v>
      </c>
      <c r="L18" s="197">
        <v>2.63</v>
      </c>
      <c r="M18" s="197">
        <v>0</v>
      </c>
      <c r="N18" s="197">
        <v>1.22</v>
      </c>
      <c r="O18" s="197">
        <v>2.0299999999999998</v>
      </c>
      <c r="P18" s="197">
        <v>2.02</v>
      </c>
      <c r="Q18" s="197">
        <v>4.12</v>
      </c>
      <c r="R18" s="197">
        <v>0.43</v>
      </c>
      <c r="S18" s="197">
        <v>4.78</v>
      </c>
      <c r="T18" s="197">
        <v>0</v>
      </c>
      <c r="U18" s="197">
        <v>9.6199999999999992</v>
      </c>
      <c r="V18" s="197">
        <v>1.67</v>
      </c>
      <c r="W18" s="197">
        <v>0.74</v>
      </c>
      <c r="X18" s="197">
        <v>1.51</v>
      </c>
      <c r="Y18" s="197">
        <v>0</v>
      </c>
      <c r="Z18" s="197">
        <v>2.85</v>
      </c>
      <c r="AA18" s="197">
        <v>0.78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8.84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15.17</v>
      </c>
      <c r="K19" s="197">
        <v>6.65</v>
      </c>
      <c r="L19" s="197">
        <v>2.63</v>
      </c>
      <c r="M19" s="197">
        <v>0</v>
      </c>
      <c r="N19" s="197">
        <v>1.22</v>
      </c>
      <c r="O19" s="197">
        <v>2.0299999999999998</v>
      </c>
      <c r="P19" s="197">
        <v>2.02</v>
      </c>
      <c r="Q19" s="197">
        <v>4.12</v>
      </c>
      <c r="R19" s="197">
        <v>0.43</v>
      </c>
      <c r="S19" s="197">
        <v>4.78</v>
      </c>
      <c r="T19" s="197">
        <v>0</v>
      </c>
      <c r="U19" s="197">
        <v>9.6199999999999992</v>
      </c>
      <c r="V19" s="197">
        <v>1.67</v>
      </c>
      <c r="W19" s="197">
        <v>1.04</v>
      </c>
      <c r="X19" s="197">
        <v>1.51</v>
      </c>
      <c r="Y19" s="197">
        <v>0</v>
      </c>
      <c r="Z19" s="197">
        <v>2.85</v>
      </c>
      <c r="AA19" s="197">
        <v>0.78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8.84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15.17</v>
      </c>
      <c r="K20" s="197">
        <v>6.65</v>
      </c>
      <c r="L20" s="197">
        <v>4.8499999999999996</v>
      </c>
      <c r="M20" s="197">
        <v>0</v>
      </c>
      <c r="N20" s="197">
        <v>1.22</v>
      </c>
      <c r="O20" s="197">
        <v>2.0299999999999998</v>
      </c>
      <c r="P20" s="197">
        <v>2.02</v>
      </c>
      <c r="Q20" s="197">
        <v>4.12</v>
      </c>
      <c r="R20" s="197">
        <v>0.43</v>
      </c>
      <c r="S20" s="197">
        <v>4.78</v>
      </c>
      <c r="T20" s="197">
        <v>0</v>
      </c>
      <c r="U20" s="197">
        <v>9.6199999999999992</v>
      </c>
      <c r="V20" s="197">
        <v>1.67</v>
      </c>
      <c r="W20" s="197">
        <v>1.04</v>
      </c>
      <c r="X20" s="197">
        <v>1.51</v>
      </c>
      <c r="Y20" s="197">
        <v>0</v>
      </c>
      <c r="Z20" s="197">
        <v>2.85</v>
      </c>
      <c r="AA20" s="197">
        <v>0.78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8.84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15.17</v>
      </c>
      <c r="K21" s="197">
        <v>6.65</v>
      </c>
      <c r="L21" s="197">
        <v>2.63</v>
      </c>
      <c r="M21" s="197">
        <v>0</v>
      </c>
      <c r="N21" s="197">
        <v>1.22</v>
      </c>
      <c r="O21" s="197">
        <v>2.0299999999999998</v>
      </c>
      <c r="P21" s="197">
        <v>2.09</v>
      </c>
      <c r="Q21" s="197">
        <v>4.12</v>
      </c>
      <c r="R21" s="197">
        <v>0.43</v>
      </c>
      <c r="S21" s="197">
        <v>4.78</v>
      </c>
      <c r="T21" s="197">
        <v>0</v>
      </c>
      <c r="U21" s="197">
        <v>9.6199999999999992</v>
      </c>
      <c r="V21" s="197">
        <v>0.21</v>
      </c>
      <c r="W21" s="197">
        <v>0.6</v>
      </c>
      <c r="X21" s="197">
        <v>1.51</v>
      </c>
      <c r="Y21" s="197">
        <v>0</v>
      </c>
      <c r="Z21" s="197">
        <v>2.85</v>
      </c>
      <c r="AA21" s="197">
        <v>0.78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8.84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15.17</v>
      </c>
      <c r="K22" s="197">
        <v>6.65</v>
      </c>
      <c r="L22" s="197">
        <v>2.63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4.12</v>
      </c>
      <c r="R22" s="197">
        <v>0.43</v>
      </c>
      <c r="S22" s="197">
        <v>4.78</v>
      </c>
      <c r="T22" s="197">
        <v>0</v>
      </c>
      <c r="U22" s="197">
        <v>9.6199999999999992</v>
      </c>
      <c r="V22" s="197">
        <v>0.21</v>
      </c>
      <c r="W22" s="197">
        <v>0.6</v>
      </c>
      <c r="X22" s="197">
        <v>1.51</v>
      </c>
      <c r="Y22" s="197">
        <v>0</v>
      </c>
      <c r="Z22" s="197">
        <v>2.85</v>
      </c>
      <c r="AA22" s="197">
        <v>0.78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8.84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15.17</v>
      </c>
      <c r="K23" s="197">
        <v>6.65</v>
      </c>
      <c r="L23" s="197">
        <v>2.63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0.4</v>
      </c>
      <c r="R23" s="197">
        <v>0.43</v>
      </c>
      <c r="S23" s="197">
        <v>0.53</v>
      </c>
      <c r="T23" s="197">
        <v>0</v>
      </c>
      <c r="U23" s="197">
        <v>9.6199999999999992</v>
      </c>
      <c r="V23" s="197">
        <v>0.21</v>
      </c>
      <c r="W23" s="197">
        <v>0.6</v>
      </c>
      <c r="X23" s="197">
        <v>1.51</v>
      </c>
      <c r="Y23" s="197">
        <v>0</v>
      </c>
      <c r="Z23" s="197">
        <v>2.85</v>
      </c>
      <c r="AA23" s="197">
        <v>0.78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8.84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15.17</v>
      </c>
      <c r="K24" s="197">
        <v>6.65</v>
      </c>
      <c r="L24" s="197">
        <v>2.63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0.4</v>
      </c>
      <c r="R24" s="197">
        <v>0.43</v>
      </c>
      <c r="S24" s="197">
        <v>0.53</v>
      </c>
      <c r="T24" s="197">
        <v>0</v>
      </c>
      <c r="U24" s="197">
        <v>9.6199999999999992</v>
      </c>
      <c r="V24" s="197">
        <v>0.21</v>
      </c>
      <c r="W24" s="197">
        <v>0.6</v>
      </c>
      <c r="X24" s="197">
        <v>1.51</v>
      </c>
      <c r="Y24" s="197">
        <v>0</v>
      </c>
      <c r="Z24" s="197">
        <v>2.85</v>
      </c>
      <c r="AA24" s="197">
        <v>0.78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8.84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15.17</v>
      </c>
      <c r="K25" s="197">
        <v>6.65</v>
      </c>
      <c r="L25" s="197">
        <v>2.63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0.4</v>
      </c>
      <c r="R25" s="197">
        <v>0.43</v>
      </c>
      <c r="S25" s="197">
        <v>0.53</v>
      </c>
      <c r="T25" s="197">
        <v>0</v>
      </c>
      <c r="U25" s="197">
        <v>9.6199999999999992</v>
      </c>
      <c r="V25" s="197">
        <v>0.12</v>
      </c>
      <c r="W25" s="197">
        <v>0.6</v>
      </c>
      <c r="X25" s="197">
        <v>1.51</v>
      </c>
      <c r="Y25" s="197">
        <v>0</v>
      </c>
      <c r="Z25" s="197">
        <v>2.85</v>
      </c>
      <c r="AA25" s="197">
        <v>0.78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8.84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9.8699999999999992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15.17</v>
      </c>
      <c r="K26" s="197">
        <v>6.65</v>
      </c>
      <c r="L26" s="197">
        <v>2.63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0.4</v>
      </c>
      <c r="R26" s="197">
        <v>0.43</v>
      </c>
      <c r="S26" s="197">
        <v>0.53</v>
      </c>
      <c r="T26" s="197">
        <v>0</v>
      </c>
      <c r="U26" s="197">
        <v>9.6199999999999992</v>
      </c>
      <c r="V26" s="197">
        <v>0.03</v>
      </c>
      <c r="W26" s="197">
        <v>0.6</v>
      </c>
      <c r="X26" s="197">
        <v>1.51</v>
      </c>
      <c r="Y26" s="197">
        <v>0</v>
      </c>
      <c r="Z26" s="197">
        <v>2.85</v>
      </c>
      <c r="AA26" s="197">
        <v>0.78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8.84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9.8699999999999992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15.17</v>
      </c>
      <c r="K27" s="197">
        <v>6.65</v>
      </c>
      <c r="L27" s="197">
        <v>2.63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0.4</v>
      </c>
      <c r="R27" s="197">
        <v>0.43</v>
      </c>
      <c r="S27" s="197">
        <v>0.53</v>
      </c>
      <c r="T27" s="197">
        <v>0</v>
      </c>
      <c r="U27" s="197">
        <v>9.6199999999999992</v>
      </c>
      <c r="V27" s="197">
        <v>0.03</v>
      </c>
      <c r="W27" s="197">
        <v>0.6</v>
      </c>
      <c r="X27" s="197">
        <v>1.51</v>
      </c>
      <c r="Y27" s="197">
        <v>0</v>
      </c>
      <c r="Z27" s="197">
        <v>2.85</v>
      </c>
      <c r="AA27" s="197">
        <v>0.78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9.8699999999999992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15.17</v>
      </c>
      <c r="K28" s="197">
        <v>6.65</v>
      </c>
      <c r="L28" s="197">
        <v>2.63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0.4</v>
      </c>
      <c r="R28" s="197">
        <v>0.43</v>
      </c>
      <c r="S28" s="197">
        <v>0.53</v>
      </c>
      <c r="T28" s="197">
        <v>0</v>
      </c>
      <c r="U28" s="197">
        <v>9.6199999999999992</v>
      </c>
      <c r="V28" s="197">
        <v>0.03</v>
      </c>
      <c r="W28" s="197">
        <v>0.6</v>
      </c>
      <c r="X28" s="197">
        <v>1.51</v>
      </c>
      <c r="Y28" s="197">
        <v>0</v>
      </c>
      <c r="Z28" s="197">
        <v>2.85</v>
      </c>
      <c r="AA28" s="197">
        <v>0.78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9.8699999999999992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15.17</v>
      </c>
      <c r="K29" s="197">
        <v>6.65</v>
      </c>
      <c r="L29" s="197">
        <v>2.63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0.4</v>
      </c>
      <c r="R29" s="197">
        <v>0.43</v>
      </c>
      <c r="S29" s="197">
        <v>0.53</v>
      </c>
      <c r="T29" s="197">
        <v>0</v>
      </c>
      <c r="U29" s="197">
        <v>9.6199999999999992</v>
      </c>
      <c r="V29" s="197">
        <v>0.03</v>
      </c>
      <c r="W29" s="197">
        <v>0.6</v>
      </c>
      <c r="X29" s="197">
        <v>1.51</v>
      </c>
      <c r="Y29" s="197">
        <v>0</v>
      </c>
      <c r="Z29" s="197">
        <v>2.85</v>
      </c>
      <c r="AA29" s="197">
        <v>0.78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9.8699999999999992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15.17</v>
      </c>
      <c r="K30" s="197">
        <v>6.65</v>
      </c>
      <c r="L30" s="197">
        <v>2.63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0.4</v>
      </c>
      <c r="R30" s="197">
        <v>0.43</v>
      </c>
      <c r="S30" s="197">
        <v>0.53</v>
      </c>
      <c r="T30" s="197">
        <v>0</v>
      </c>
      <c r="U30" s="197">
        <v>9.6199999999999992</v>
      </c>
      <c r="V30" s="197">
        <v>0.03</v>
      </c>
      <c r="W30" s="197">
        <v>0.6</v>
      </c>
      <c r="X30" s="197">
        <v>1.51</v>
      </c>
      <c r="Y30" s="197">
        <v>0</v>
      </c>
      <c r="Z30" s="197">
        <v>2.85</v>
      </c>
      <c r="AA30" s="197">
        <v>0.78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15.17</v>
      </c>
      <c r="K31" s="197">
        <v>6.65</v>
      </c>
      <c r="L31" s="197">
        <v>2.63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0.54</v>
      </c>
      <c r="R31" s="197">
        <v>0.43</v>
      </c>
      <c r="S31" s="197">
        <v>0.53</v>
      </c>
      <c r="T31" s="197">
        <v>0</v>
      </c>
      <c r="U31" s="197">
        <v>9.6199999999999992</v>
      </c>
      <c r="V31" s="197">
        <v>0.03</v>
      </c>
      <c r="W31" s="197">
        <v>0.6</v>
      </c>
      <c r="X31" s="197">
        <v>1.51</v>
      </c>
      <c r="Y31" s="197">
        <v>0</v>
      </c>
      <c r="Z31" s="197">
        <v>2.85</v>
      </c>
      <c r="AA31" s="197">
        <v>0.78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15.17</v>
      </c>
      <c r="K32" s="197">
        <v>6.65</v>
      </c>
      <c r="L32" s="197">
        <v>2.63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0.54</v>
      </c>
      <c r="R32" s="197">
        <v>0.43</v>
      </c>
      <c r="S32" s="197">
        <v>0.53</v>
      </c>
      <c r="T32" s="197">
        <v>0</v>
      </c>
      <c r="U32" s="197">
        <v>9.6199999999999992</v>
      </c>
      <c r="V32" s="197">
        <v>0.03</v>
      </c>
      <c r="W32" s="197">
        <v>0.6</v>
      </c>
      <c r="X32" s="197">
        <v>1.51</v>
      </c>
      <c r="Y32" s="197">
        <v>0</v>
      </c>
      <c r="Z32" s="197">
        <v>2.85</v>
      </c>
      <c r="AA32" s="197">
        <v>0.78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15.17</v>
      </c>
      <c r="K33" s="197">
        <v>6.65</v>
      </c>
      <c r="L33" s="197">
        <v>2.63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0.54</v>
      </c>
      <c r="R33" s="197">
        <v>0.43</v>
      </c>
      <c r="S33" s="197">
        <v>0.53</v>
      </c>
      <c r="T33" s="197">
        <v>0</v>
      </c>
      <c r="U33" s="197">
        <v>9.6199999999999992</v>
      </c>
      <c r="V33" s="197">
        <v>0.03</v>
      </c>
      <c r="W33" s="197">
        <v>0.6</v>
      </c>
      <c r="X33" s="197">
        <v>1.51</v>
      </c>
      <c r="Y33" s="197">
        <v>0</v>
      </c>
      <c r="Z33" s="197">
        <v>2.85</v>
      </c>
      <c r="AA33" s="197">
        <v>0.78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8.84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15.17</v>
      </c>
      <c r="K34" s="197">
        <v>6.65</v>
      </c>
      <c r="L34" s="197">
        <v>2.63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0.54</v>
      </c>
      <c r="R34" s="197">
        <v>0.43</v>
      </c>
      <c r="S34" s="197">
        <v>0.53</v>
      </c>
      <c r="T34" s="197">
        <v>0</v>
      </c>
      <c r="U34" s="197">
        <v>9.6199999999999992</v>
      </c>
      <c r="V34" s="197">
        <v>0.03</v>
      </c>
      <c r="W34" s="197">
        <v>0.6</v>
      </c>
      <c r="X34" s="197">
        <v>1.51</v>
      </c>
      <c r="Y34" s="197">
        <v>0</v>
      </c>
      <c r="Z34" s="197">
        <v>2.85</v>
      </c>
      <c r="AA34" s="197">
        <v>0.78</v>
      </c>
      <c r="AB34" s="197">
        <v>0</v>
      </c>
      <c r="AC34" s="197">
        <v>0</v>
      </c>
      <c r="AD34" s="197">
        <v>13.64</v>
      </c>
      <c r="AE34" s="197">
        <v>0</v>
      </c>
      <c r="AF34" s="197">
        <v>0</v>
      </c>
      <c r="AG34" s="197">
        <v>0</v>
      </c>
      <c r="AH34" s="197">
        <v>0</v>
      </c>
      <c r="AI34" s="197">
        <v>8.84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9.6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15.17</v>
      </c>
      <c r="K35" s="197">
        <v>6.65</v>
      </c>
      <c r="L35" s="197">
        <v>8.73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2.83</v>
      </c>
      <c r="R35" s="197">
        <v>0</v>
      </c>
      <c r="S35" s="197">
        <v>3.54</v>
      </c>
      <c r="T35" s="197">
        <v>0</v>
      </c>
      <c r="U35" s="197">
        <v>9.6199999999999992</v>
      </c>
      <c r="V35" s="197">
        <v>0.03</v>
      </c>
      <c r="W35" s="197">
        <v>0.6</v>
      </c>
      <c r="X35" s="197">
        <v>1.51</v>
      </c>
      <c r="Y35" s="197">
        <v>0</v>
      </c>
      <c r="Z35" s="197">
        <v>2.85</v>
      </c>
      <c r="AA35" s="197">
        <v>0.78</v>
      </c>
      <c r="AB35" s="197">
        <v>0</v>
      </c>
      <c r="AC35" s="197">
        <v>0</v>
      </c>
      <c r="AD35" s="197">
        <v>13.64</v>
      </c>
      <c r="AE35" s="197">
        <v>0</v>
      </c>
      <c r="AF35" s="197">
        <v>0</v>
      </c>
      <c r="AG35" s="197">
        <v>0</v>
      </c>
      <c r="AH35" s="197">
        <v>0</v>
      </c>
      <c r="AI35" s="197">
        <v>8.84</v>
      </c>
      <c r="AJ35" s="197">
        <v>0</v>
      </c>
      <c r="AK35" s="197">
        <v>10.210000000000001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9.6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15.17</v>
      </c>
      <c r="K36" s="197">
        <v>6.65</v>
      </c>
      <c r="L36" s="197">
        <v>46.04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2.83</v>
      </c>
      <c r="R36" s="197">
        <v>0.43</v>
      </c>
      <c r="S36" s="197">
        <v>3.54</v>
      </c>
      <c r="T36" s="197">
        <v>0</v>
      </c>
      <c r="U36" s="197">
        <v>9.6199999999999992</v>
      </c>
      <c r="V36" s="197">
        <v>0.03</v>
      </c>
      <c r="W36" s="197">
        <v>0.6</v>
      </c>
      <c r="X36" s="197">
        <v>1.51</v>
      </c>
      <c r="Y36" s="197">
        <v>0</v>
      </c>
      <c r="Z36" s="197">
        <v>2.85</v>
      </c>
      <c r="AA36" s="197">
        <v>0.78</v>
      </c>
      <c r="AB36" s="197">
        <v>0</v>
      </c>
      <c r="AC36" s="197">
        <v>0</v>
      </c>
      <c r="AD36" s="197">
        <v>13.64</v>
      </c>
      <c r="AE36" s="197">
        <v>0</v>
      </c>
      <c r="AF36" s="197">
        <v>0</v>
      </c>
      <c r="AG36" s="197">
        <v>0</v>
      </c>
      <c r="AH36" s="197">
        <v>0</v>
      </c>
      <c r="AI36" s="197">
        <v>8.84</v>
      </c>
      <c r="AJ36" s="197">
        <v>0</v>
      </c>
      <c r="AK36" s="197">
        <v>10.210000000000001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9.6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15.17</v>
      </c>
      <c r="K37" s="197">
        <v>7.89</v>
      </c>
      <c r="L37" s="197">
        <v>46.04</v>
      </c>
      <c r="M37" s="197">
        <v>0</v>
      </c>
      <c r="N37" s="197">
        <v>1.22</v>
      </c>
      <c r="O37" s="197">
        <v>2.0299999999999998</v>
      </c>
      <c r="P37" s="197">
        <v>2.0499999999999998</v>
      </c>
      <c r="Q37" s="197">
        <v>2.82</v>
      </c>
      <c r="R37" s="197">
        <v>0.43</v>
      </c>
      <c r="S37" s="197">
        <v>3.54</v>
      </c>
      <c r="T37" s="197">
        <v>0</v>
      </c>
      <c r="U37" s="197">
        <v>9.6199999999999992</v>
      </c>
      <c r="V37" s="197">
        <v>0.03</v>
      </c>
      <c r="W37" s="197">
        <v>0.6</v>
      </c>
      <c r="X37" s="197">
        <v>1.51</v>
      </c>
      <c r="Y37" s="197">
        <v>0</v>
      </c>
      <c r="Z37" s="197">
        <v>2.85</v>
      </c>
      <c r="AA37" s="197">
        <v>0.78</v>
      </c>
      <c r="AB37" s="197">
        <v>0</v>
      </c>
      <c r="AC37" s="197">
        <v>0</v>
      </c>
      <c r="AD37" s="197">
        <v>13.64</v>
      </c>
      <c r="AE37" s="197">
        <v>0</v>
      </c>
      <c r="AF37" s="197">
        <v>0</v>
      </c>
      <c r="AG37" s="197">
        <v>0</v>
      </c>
      <c r="AH37" s="197">
        <v>0</v>
      </c>
      <c r="AI37" s="197">
        <v>8.84</v>
      </c>
      <c r="AJ37" s="197">
        <v>0</v>
      </c>
      <c r="AK37" s="197">
        <v>10.210000000000001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9.6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15.17</v>
      </c>
      <c r="K38" s="197">
        <v>6.65</v>
      </c>
      <c r="L38" s="197">
        <v>46.04</v>
      </c>
      <c r="M38" s="197">
        <v>0</v>
      </c>
      <c r="N38" s="197">
        <v>1.22</v>
      </c>
      <c r="O38" s="197">
        <v>2.0299999999999998</v>
      </c>
      <c r="P38" s="197">
        <v>2.0499999999999998</v>
      </c>
      <c r="Q38" s="197">
        <v>2.82</v>
      </c>
      <c r="R38" s="197">
        <v>0.43</v>
      </c>
      <c r="S38" s="197">
        <v>3.54</v>
      </c>
      <c r="T38" s="197">
        <v>0</v>
      </c>
      <c r="U38" s="197">
        <v>9.6199999999999992</v>
      </c>
      <c r="V38" s="197">
        <v>0.03</v>
      </c>
      <c r="W38" s="197">
        <v>0.6</v>
      </c>
      <c r="X38" s="197">
        <v>1.51</v>
      </c>
      <c r="Y38" s="197">
        <v>0</v>
      </c>
      <c r="Z38" s="197">
        <v>2.85</v>
      </c>
      <c r="AA38" s="197">
        <v>0.78</v>
      </c>
      <c r="AB38" s="197">
        <v>0</v>
      </c>
      <c r="AC38" s="197">
        <v>0</v>
      </c>
      <c r="AD38" s="197">
        <v>13.64</v>
      </c>
      <c r="AE38" s="197">
        <v>0</v>
      </c>
      <c r="AF38" s="197">
        <v>0</v>
      </c>
      <c r="AG38" s="197">
        <v>0</v>
      </c>
      <c r="AH38" s="197">
        <v>0</v>
      </c>
      <c r="AI38" s="197">
        <v>8.84</v>
      </c>
      <c r="AJ38" s="197">
        <v>0</v>
      </c>
      <c r="AK38" s="197">
        <v>10.210000000000001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15.17</v>
      </c>
      <c r="K39" s="197">
        <v>58.61</v>
      </c>
      <c r="L39" s="197">
        <v>46.04</v>
      </c>
      <c r="M39" s="197">
        <v>0</v>
      </c>
      <c r="N39" s="197">
        <v>1.22</v>
      </c>
      <c r="O39" s="197">
        <v>2.0299999999999998</v>
      </c>
      <c r="P39" s="197">
        <v>2.0499999999999998</v>
      </c>
      <c r="Q39" s="197">
        <v>3.26</v>
      </c>
      <c r="R39" s="197">
        <v>0.43</v>
      </c>
      <c r="S39" s="197">
        <v>3.54</v>
      </c>
      <c r="T39" s="197">
        <v>0</v>
      </c>
      <c r="U39" s="197">
        <v>9.6199999999999992</v>
      </c>
      <c r="V39" s="197">
        <v>0.03</v>
      </c>
      <c r="W39" s="197">
        <v>0.6</v>
      </c>
      <c r="X39" s="197">
        <v>1.51</v>
      </c>
      <c r="Y39" s="197">
        <v>0</v>
      </c>
      <c r="Z39" s="197">
        <v>2.85</v>
      </c>
      <c r="AA39" s="197">
        <v>0.78</v>
      </c>
      <c r="AB39" s="197">
        <v>0</v>
      </c>
      <c r="AC39" s="197">
        <v>0</v>
      </c>
      <c r="AD39" s="197">
        <v>13.64</v>
      </c>
      <c r="AE39" s="197">
        <v>0</v>
      </c>
      <c r="AF39" s="197">
        <v>0</v>
      </c>
      <c r="AG39" s="197">
        <v>0</v>
      </c>
      <c r="AH39" s="197">
        <v>0</v>
      </c>
      <c r="AI39" s="197">
        <v>8.84</v>
      </c>
      <c r="AJ39" s="197">
        <v>0</v>
      </c>
      <c r="AK39" s="197">
        <v>9.17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15.17</v>
      </c>
      <c r="K40" s="197">
        <v>35.869999999999997</v>
      </c>
      <c r="L40" s="197">
        <v>46.04</v>
      </c>
      <c r="M40" s="197">
        <v>0</v>
      </c>
      <c r="N40" s="197">
        <v>1.22</v>
      </c>
      <c r="O40" s="197">
        <v>2.0299999999999998</v>
      </c>
      <c r="P40" s="197">
        <v>2.0499999999999998</v>
      </c>
      <c r="Q40" s="197">
        <v>2.82</v>
      </c>
      <c r="R40" s="197">
        <v>0.43</v>
      </c>
      <c r="S40" s="197">
        <v>3.54</v>
      </c>
      <c r="T40" s="197">
        <v>0</v>
      </c>
      <c r="U40" s="197">
        <v>9.6199999999999992</v>
      </c>
      <c r="V40" s="197">
        <v>0.03</v>
      </c>
      <c r="W40" s="197">
        <v>0.6</v>
      </c>
      <c r="X40" s="197">
        <v>1.51</v>
      </c>
      <c r="Y40" s="197">
        <v>0</v>
      </c>
      <c r="Z40" s="197">
        <v>2.85</v>
      </c>
      <c r="AA40" s="197">
        <v>0.78</v>
      </c>
      <c r="AB40" s="197">
        <v>0</v>
      </c>
      <c r="AC40" s="197">
        <v>0</v>
      </c>
      <c r="AD40" s="197">
        <v>13.64</v>
      </c>
      <c r="AE40" s="197">
        <v>0</v>
      </c>
      <c r="AF40" s="197">
        <v>0</v>
      </c>
      <c r="AG40" s="197">
        <v>0</v>
      </c>
      <c r="AH40" s="197">
        <v>0</v>
      </c>
      <c r="AI40" s="197">
        <v>8.84</v>
      </c>
      <c r="AJ40" s="197">
        <v>0</v>
      </c>
      <c r="AK40" s="197">
        <v>9.17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15.17</v>
      </c>
      <c r="K41" s="197">
        <v>88.25</v>
      </c>
      <c r="L41" s="197">
        <v>46.04</v>
      </c>
      <c r="M41" s="197">
        <v>0</v>
      </c>
      <c r="N41" s="197">
        <v>1.22</v>
      </c>
      <c r="O41" s="197">
        <v>2.0299999999999998</v>
      </c>
      <c r="P41" s="197">
        <v>2.0499999999999998</v>
      </c>
      <c r="Q41" s="197">
        <v>2.83</v>
      </c>
      <c r="R41" s="197">
        <v>5.97</v>
      </c>
      <c r="S41" s="197">
        <v>3.54</v>
      </c>
      <c r="T41" s="197">
        <v>0</v>
      </c>
      <c r="U41" s="197">
        <v>9.6199999999999992</v>
      </c>
      <c r="V41" s="197">
        <v>4.6100000000000003</v>
      </c>
      <c r="W41" s="197">
        <v>0.6</v>
      </c>
      <c r="X41" s="197">
        <v>1.51</v>
      </c>
      <c r="Y41" s="197">
        <v>0</v>
      </c>
      <c r="Z41" s="197">
        <v>2.85</v>
      </c>
      <c r="AA41" s="197">
        <v>0.78</v>
      </c>
      <c r="AB41" s="197">
        <v>0</v>
      </c>
      <c r="AC41" s="197">
        <v>0</v>
      </c>
      <c r="AD41" s="197">
        <v>13.64</v>
      </c>
      <c r="AE41" s="197">
        <v>0</v>
      </c>
      <c r="AF41" s="197">
        <v>0</v>
      </c>
      <c r="AG41" s="197">
        <v>0</v>
      </c>
      <c r="AH41" s="197">
        <v>0</v>
      </c>
      <c r="AI41" s="197">
        <v>8.84</v>
      </c>
      <c r="AJ41" s="197">
        <v>0</v>
      </c>
      <c r="AK41" s="197">
        <v>9.17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15.17</v>
      </c>
      <c r="K42" s="197">
        <v>88.25</v>
      </c>
      <c r="L42" s="197">
        <v>46.04</v>
      </c>
      <c r="M42" s="197">
        <v>0</v>
      </c>
      <c r="N42" s="197">
        <v>1.22</v>
      </c>
      <c r="O42" s="197">
        <v>2.0299999999999998</v>
      </c>
      <c r="P42" s="197">
        <v>2.0499999999999998</v>
      </c>
      <c r="Q42" s="197">
        <v>2.83</v>
      </c>
      <c r="R42" s="197">
        <v>5.97</v>
      </c>
      <c r="S42" s="197">
        <v>3.54</v>
      </c>
      <c r="T42" s="197">
        <v>0</v>
      </c>
      <c r="U42" s="197">
        <v>9.6199999999999992</v>
      </c>
      <c r="V42" s="197">
        <v>4.6100000000000003</v>
      </c>
      <c r="W42" s="197">
        <v>0.6</v>
      </c>
      <c r="X42" s="197">
        <v>1.51</v>
      </c>
      <c r="Y42" s="197">
        <v>0</v>
      </c>
      <c r="Z42" s="197">
        <v>2.85</v>
      </c>
      <c r="AA42" s="197">
        <v>0.78</v>
      </c>
      <c r="AB42" s="197">
        <v>0</v>
      </c>
      <c r="AC42" s="197">
        <v>0</v>
      </c>
      <c r="AD42" s="197">
        <v>13.64</v>
      </c>
      <c r="AE42" s="197">
        <v>0</v>
      </c>
      <c r="AF42" s="197">
        <v>0</v>
      </c>
      <c r="AG42" s="197">
        <v>0</v>
      </c>
      <c r="AH42" s="197">
        <v>0</v>
      </c>
      <c r="AI42" s="197">
        <v>8.84</v>
      </c>
      <c r="AJ42" s="197">
        <v>0</v>
      </c>
      <c r="AK42" s="197">
        <v>9.17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15.03</v>
      </c>
      <c r="K43" s="197">
        <v>88.25</v>
      </c>
      <c r="L43" s="197">
        <v>46.04</v>
      </c>
      <c r="M43" s="197">
        <v>0</v>
      </c>
      <c r="N43" s="197">
        <v>1.22</v>
      </c>
      <c r="O43" s="197">
        <v>2.0299999999999998</v>
      </c>
      <c r="P43" s="197">
        <v>2.0499999999999998</v>
      </c>
      <c r="Q43" s="197">
        <v>4.3</v>
      </c>
      <c r="R43" s="197">
        <v>6.16</v>
      </c>
      <c r="S43" s="197">
        <v>4.78</v>
      </c>
      <c r="T43" s="197">
        <v>0</v>
      </c>
      <c r="U43" s="197">
        <v>9.69</v>
      </c>
      <c r="V43" s="197">
        <v>4.6100000000000003</v>
      </c>
      <c r="W43" s="197">
        <v>0.6</v>
      </c>
      <c r="X43" s="197">
        <v>1.51</v>
      </c>
      <c r="Y43" s="197">
        <v>0</v>
      </c>
      <c r="Z43" s="197">
        <v>2.85</v>
      </c>
      <c r="AA43" s="197">
        <v>0.78</v>
      </c>
      <c r="AB43" s="197">
        <v>0</v>
      </c>
      <c r="AC43" s="197">
        <v>0</v>
      </c>
      <c r="AD43" s="197">
        <v>13.64</v>
      </c>
      <c r="AE43" s="197">
        <v>0</v>
      </c>
      <c r="AF43" s="197">
        <v>0</v>
      </c>
      <c r="AG43" s="197">
        <v>0</v>
      </c>
      <c r="AH43" s="197">
        <v>0</v>
      </c>
      <c r="AI43" s="197">
        <v>8.84</v>
      </c>
      <c r="AJ43" s="197">
        <v>0</v>
      </c>
      <c r="AK43" s="197">
        <v>9.17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15.03</v>
      </c>
      <c r="K44" s="197">
        <v>88.25</v>
      </c>
      <c r="L44" s="197">
        <v>46.04</v>
      </c>
      <c r="M44" s="197">
        <v>0</v>
      </c>
      <c r="N44" s="197">
        <v>1.22</v>
      </c>
      <c r="O44" s="197">
        <v>2.0299999999999998</v>
      </c>
      <c r="P44" s="197">
        <v>2.0499999999999998</v>
      </c>
      <c r="Q44" s="197">
        <v>4.3</v>
      </c>
      <c r="R44" s="197">
        <v>6.16</v>
      </c>
      <c r="S44" s="197">
        <v>4.78</v>
      </c>
      <c r="T44" s="197">
        <v>0</v>
      </c>
      <c r="U44" s="197">
        <v>9.66</v>
      </c>
      <c r="V44" s="197">
        <v>4.6100000000000003</v>
      </c>
      <c r="W44" s="197">
        <v>0.6</v>
      </c>
      <c r="X44" s="197">
        <v>1.51</v>
      </c>
      <c r="Y44" s="197">
        <v>0</v>
      </c>
      <c r="Z44" s="197">
        <v>2.85</v>
      </c>
      <c r="AA44" s="197">
        <v>0.78</v>
      </c>
      <c r="AB44" s="197">
        <v>0</v>
      </c>
      <c r="AC44" s="197">
        <v>0</v>
      </c>
      <c r="AD44" s="197">
        <v>13.64</v>
      </c>
      <c r="AE44" s="197">
        <v>0</v>
      </c>
      <c r="AF44" s="197">
        <v>0</v>
      </c>
      <c r="AG44" s="197">
        <v>0</v>
      </c>
      <c r="AH44" s="197">
        <v>0</v>
      </c>
      <c r="AI44" s="197">
        <v>8.84</v>
      </c>
      <c r="AJ44" s="197">
        <v>0</v>
      </c>
      <c r="AK44" s="197">
        <v>9.17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15.03</v>
      </c>
      <c r="K45" s="197">
        <v>88.25</v>
      </c>
      <c r="L45" s="197">
        <v>46.04</v>
      </c>
      <c r="M45" s="197">
        <v>0</v>
      </c>
      <c r="N45" s="197">
        <v>1.22</v>
      </c>
      <c r="O45" s="197">
        <v>2.0299999999999998</v>
      </c>
      <c r="P45" s="197">
        <v>2.0499999999999998</v>
      </c>
      <c r="Q45" s="197">
        <v>4.3</v>
      </c>
      <c r="R45" s="197">
        <v>6.16</v>
      </c>
      <c r="S45" s="197">
        <v>4.78</v>
      </c>
      <c r="T45" s="197">
        <v>0</v>
      </c>
      <c r="U45" s="197">
        <v>9.66</v>
      </c>
      <c r="V45" s="197">
        <v>4.6100000000000003</v>
      </c>
      <c r="W45" s="197">
        <v>0.6</v>
      </c>
      <c r="X45" s="197">
        <v>1.51</v>
      </c>
      <c r="Y45" s="197">
        <v>0</v>
      </c>
      <c r="Z45" s="197">
        <v>2.85</v>
      </c>
      <c r="AA45" s="197">
        <v>0.78</v>
      </c>
      <c r="AB45" s="197">
        <v>0</v>
      </c>
      <c r="AC45" s="197">
        <v>0</v>
      </c>
      <c r="AD45" s="197">
        <v>13.64</v>
      </c>
      <c r="AE45" s="197">
        <v>0</v>
      </c>
      <c r="AF45" s="197">
        <v>0</v>
      </c>
      <c r="AG45" s="197">
        <v>0</v>
      </c>
      <c r="AH45" s="197">
        <v>0</v>
      </c>
      <c r="AI45" s="197">
        <v>8.84</v>
      </c>
      <c r="AJ45" s="197">
        <v>0</v>
      </c>
      <c r="AK45" s="197">
        <v>9.17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15.03</v>
      </c>
      <c r="K46" s="197">
        <v>88.25</v>
      </c>
      <c r="L46" s="197">
        <v>46.04</v>
      </c>
      <c r="M46" s="197">
        <v>0</v>
      </c>
      <c r="N46" s="197">
        <v>1.22</v>
      </c>
      <c r="O46" s="197">
        <v>2.0299999999999998</v>
      </c>
      <c r="P46" s="197">
        <v>2.0499999999999998</v>
      </c>
      <c r="Q46" s="197">
        <v>4.3</v>
      </c>
      <c r="R46" s="197">
        <v>6.16</v>
      </c>
      <c r="S46" s="197">
        <v>4.78</v>
      </c>
      <c r="T46" s="197">
        <v>0</v>
      </c>
      <c r="U46" s="197">
        <v>9.66</v>
      </c>
      <c r="V46" s="197">
        <v>4.6100000000000003</v>
      </c>
      <c r="W46" s="197">
        <v>0.6</v>
      </c>
      <c r="X46" s="197">
        <v>1.51</v>
      </c>
      <c r="Y46" s="197">
        <v>0</v>
      </c>
      <c r="Z46" s="197">
        <v>2.85</v>
      </c>
      <c r="AA46" s="197">
        <v>0.78</v>
      </c>
      <c r="AB46" s="197">
        <v>0</v>
      </c>
      <c r="AC46" s="197">
        <v>0</v>
      </c>
      <c r="AD46" s="197">
        <v>13.64</v>
      </c>
      <c r="AE46" s="197">
        <v>0</v>
      </c>
      <c r="AF46" s="197">
        <v>0</v>
      </c>
      <c r="AG46" s="197">
        <v>0</v>
      </c>
      <c r="AH46" s="197">
        <v>0</v>
      </c>
      <c r="AI46" s="197">
        <v>8.84</v>
      </c>
      <c r="AJ46" s="197">
        <v>0</v>
      </c>
      <c r="AK46" s="197">
        <v>9.17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15.03</v>
      </c>
      <c r="K47" s="197">
        <v>88.25</v>
      </c>
      <c r="L47" s="197">
        <v>46.04</v>
      </c>
      <c r="M47" s="197">
        <v>0</v>
      </c>
      <c r="N47" s="197">
        <v>1.22</v>
      </c>
      <c r="O47" s="197">
        <v>2.0299999999999998</v>
      </c>
      <c r="P47" s="197">
        <v>2.0499999999999998</v>
      </c>
      <c r="Q47" s="197">
        <v>4.3</v>
      </c>
      <c r="R47" s="197">
        <v>6.16</v>
      </c>
      <c r="S47" s="197">
        <v>4.8600000000000003</v>
      </c>
      <c r="T47" s="197">
        <v>0</v>
      </c>
      <c r="U47" s="197">
        <v>9.66</v>
      </c>
      <c r="V47" s="197">
        <v>4.6100000000000003</v>
      </c>
      <c r="W47" s="197">
        <v>0.6</v>
      </c>
      <c r="X47" s="197">
        <v>1.51</v>
      </c>
      <c r="Y47" s="197">
        <v>0</v>
      </c>
      <c r="Z47" s="197">
        <v>2.85</v>
      </c>
      <c r="AA47" s="197">
        <v>0.78</v>
      </c>
      <c r="AB47" s="197">
        <v>0</v>
      </c>
      <c r="AC47" s="197">
        <v>0</v>
      </c>
      <c r="AD47" s="197">
        <v>13.64</v>
      </c>
      <c r="AE47" s="197">
        <v>0</v>
      </c>
      <c r="AF47" s="197">
        <v>0</v>
      </c>
      <c r="AG47" s="197">
        <v>0</v>
      </c>
      <c r="AH47" s="197">
        <v>0</v>
      </c>
      <c r="AI47" s="197">
        <v>8.84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15.03</v>
      </c>
      <c r="K48" s="197">
        <v>88.25</v>
      </c>
      <c r="L48" s="197">
        <v>46.04</v>
      </c>
      <c r="M48" s="197">
        <v>0</v>
      </c>
      <c r="N48" s="197">
        <v>1.22</v>
      </c>
      <c r="O48" s="197">
        <v>2.0299999999999998</v>
      </c>
      <c r="P48" s="197">
        <v>2.0499999999999998</v>
      </c>
      <c r="Q48" s="197">
        <v>4.3</v>
      </c>
      <c r="R48" s="197">
        <v>6.16</v>
      </c>
      <c r="S48" s="197">
        <v>4.8600000000000003</v>
      </c>
      <c r="T48" s="197">
        <v>0</v>
      </c>
      <c r="U48" s="197">
        <v>9.66</v>
      </c>
      <c r="V48" s="197">
        <v>4.6100000000000003</v>
      </c>
      <c r="W48" s="197">
        <v>0.6</v>
      </c>
      <c r="X48" s="197">
        <v>1.51</v>
      </c>
      <c r="Y48" s="197">
        <v>0</v>
      </c>
      <c r="Z48" s="197">
        <v>2.85</v>
      </c>
      <c r="AA48" s="197">
        <v>0.78</v>
      </c>
      <c r="AB48" s="197">
        <v>0</v>
      </c>
      <c r="AC48" s="197">
        <v>0</v>
      </c>
      <c r="AD48" s="197">
        <v>13.64</v>
      </c>
      <c r="AE48" s="197">
        <v>0</v>
      </c>
      <c r="AF48" s="197">
        <v>0</v>
      </c>
      <c r="AG48" s="197">
        <v>-6.41</v>
      </c>
      <c r="AH48" s="197">
        <v>0</v>
      </c>
      <c r="AI48" s="197">
        <v>8.84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9.1999999999999993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15.03</v>
      </c>
      <c r="K49" s="197">
        <v>88.25</v>
      </c>
      <c r="L49" s="197">
        <v>46.04</v>
      </c>
      <c r="M49" s="197">
        <v>0</v>
      </c>
      <c r="N49" s="197">
        <v>1.22</v>
      </c>
      <c r="O49" s="197">
        <v>2.0299999999999998</v>
      </c>
      <c r="P49" s="197">
        <v>2.0499999999999998</v>
      </c>
      <c r="Q49" s="197">
        <v>4.3</v>
      </c>
      <c r="R49" s="197">
        <v>6.16</v>
      </c>
      <c r="S49" s="197">
        <v>4.8600000000000003</v>
      </c>
      <c r="T49" s="197">
        <v>0</v>
      </c>
      <c r="U49" s="197">
        <v>9.66</v>
      </c>
      <c r="V49" s="197">
        <v>4.6100000000000003</v>
      </c>
      <c r="W49" s="197">
        <v>0.6</v>
      </c>
      <c r="X49" s="197">
        <v>1.51</v>
      </c>
      <c r="Y49" s="197">
        <v>0</v>
      </c>
      <c r="Z49" s="197">
        <v>2.85</v>
      </c>
      <c r="AA49" s="197">
        <v>0.78</v>
      </c>
      <c r="AB49" s="197">
        <v>0</v>
      </c>
      <c r="AC49" s="197">
        <v>0</v>
      </c>
      <c r="AD49" s="197">
        <v>13.64</v>
      </c>
      <c r="AE49" s="197">
        <v>0</v>
      </c>
      <c r="AF49" s="197">
        <v>0</v>
      </c>
      <c r="AG49" s="197">
        <v>-6.41</v>
      </c>
      <c r="AH49" s="197">
        <v>0</v>
      </c>
      <c r="AI49" s="197">
        <v>8.84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9.1999999999999993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15.03</v>
      </c>
      <c r="K50" s="197">
        <v>88.25</v>
      </c>
      <c r="L50" s="197">
        <v>46.04</v>
      </c>
      <c r="M50" s="197">
        <v>0</v>
      </c>
      <c r="N50" s="197">
        <v>1.22</v>
      </c>
      <c r="O50" s="197">
        <v>2.0299999999999998</v>
      </c>
      <c r="P50" s="197">
        <v>2.0499999999999998</v>
      </c>
      <c r="Q50" s="197">
        <v>4.3</v>
      </c>
      <c r="R50" s="197">
        <v>6.16</v>
      </c>
      <c r="S50" s="197">
        <v>4.8600000000000003</v>
      </c>
      <c r="T50" s="197">
        <v>0</v>
      </c>
      <c r="U50" s="197">
        <v>9.66</v>
      </c>
      <c r="V50" s="197">
        <v>4.6100000000000003</v>
      </c>
      <c r="W50" s="197">
        <v>0.6</v>
      </c>
      <c r="X50" s="197">
        <v>1.51</v>
      </c>
      <c r="Y50" s="197">
        <v>0</v>
      </c>
      <c r="Z50" s="197">
        <v>2.85</v>
      </c>
      <c r="AA50" s="197">
        <v>0.78</v>
      </c>
      <c r="AB50" s="197">
        <v>0</v>
      </c>
      <c r="AC50" s="197">
        <v>0</v>
      </c>
      <c r="AD50" s="197">
        <v>13.64</v>
      </c>
      <c r="AE50" s="197">
        <v>0</v>
      </c>
      <c r="AF50" s="197">
        <v>0</v>
      </c>
      <c r="AG50" s="197">
        <v>-6.41</v>
      </c>
      <c r="AH50" s="197">
        <v>0</v>
      </c>
      <c r="AI50" s="197">
        <v>8.84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8.94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15.03</v>
      </c>
      <c r="K51" s="197">
        <v>88.25</v>
      </c>
      <c r="L51" s="197">
        <v>46.04</v>
      </c>
      <c r="M51" s="197">
        <v>0</v>
      </c>
      <c r="N51" s="197">
        <v>1.22</v>
      </c>
      <c r="O51" s="197">
        <v>2.0299999999999998</v>
      </c>
      <c r="P51" s="197">
        <v>2.0499999999999998</v>
      </c>
      <c r="Q51" s="197">
        <v>4.3</v>
      </c>
      <c r="R51" s="197">
        <v>6.16</v>
      </c>
      <c r="S51" s="197">
        <v>4.8600000000000003</v>
      </c>
      <c r="T51" s="197">
        <v>0</v>
      </c>
      <c r="U51" s="197">
        <v>9.7100000000000009</v>
      </c>
      <c r="V51" s="197">
        <v>4.6100000000000003</v>
      </c>
      <c r="W51" s="197">
        <v>0.76</v>
      </c>
      <c r="X51" s="197">
        <v>1.51</v>
      </c>
      <c r="Y51" s="197">
        <v>0</v>
      </c>
      <c r="Z51" s="197">
        <v>2.85</v>
      </c>
      <c r="AA51" s="197">
        <v>0.78</v>
      </c>
      <c r="AB51" s="197">
        <v>0</v>
      </c>
      <c r="AC51" s="197">
        <v>0</v>
      </c>
      <c r="AD51" s="197">
        <v>13.64</v>
      </c>
      <c r="AE51" s="197">
        <v>0</v>
      </c>
      <c r="AF51" s="197">
        <v>0</v>
      </c>
      <c r="AG51" s="197">
        <v>0</v>
      </c>
      <c r="AH51" s="197">
        <v>0</v>
      </c>
      <c r="AI51" s="197">
        <v>8.84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8.94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15.03</v>
      </c>
      <c r="K52" s="197">
        <v>88.25</v>
      </c>
      <c r="L52" s="197">
        <v>46.04</v>
      </c>
      <c r="M52" s="197">
        <v>0</v>
      </c>
      <c r="N52" s="197">
        <v>1.22</v>
      </c>
      <c r="O52" s="197">
        <v>2.0299999999999998</v>
      </c>
      <c r="P52" s="197">
        <v>2.0499999999999998</v>
      </c>
      <c r="Q52" s="197">
        <v>4.3</v>
      </c>
      <c r="R52" s="197">
        <v>6.16</v>
      </c>
      <c r="S52" s="197">
        <v>4.8600000000000003</v>
      </c>
      <c r="T52" s="197">
        <v>0</v>
      </c>
      <c r="U52" s="197">
        <v>9.68</v>
      </c>
      <c r="V52" s="197">
        <v>4.6100000000000003</v>
      </c>
      <c r="W52" s="197">
        <v>0.76</v>
      </c>
      <c r="X52" s="197">
        <v>1.51</v>
      </c>
      <c r="Y52" s="197">
        <v>0</v>
      </c>
      <c r="Z52" s="197">
        <v>2.85</v>
      </c>
      <c r="AA52" s="197">
        <v>0.78</v>
      </c>
      <c r="AB52" s="197">
        <v>0</v>
      </c>
      <c r="AC52" s="197">
        <v>0</v>
      </c>
      <c r="AD52" s="197">
        <v>13.64</v>
      </c>
      <c r="AE52" s="197">
        <v>0</v>
      </c>
      <c r="AF52" s="197">
        <v>0</v>
      </c>
      <c r="AG52" s="197">
        <v>0</v>
      </c>
      <c r="AH52" s="197">
        <v>0</v>
      </c>
      <c r="AI52" s="197">
        <v>8.84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8.94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15.03</v>
      </c>
      <c r="K53" s="197">
        <v>88.25</v>
      </c>
      <c r="L53" s="197">
        <v>46.04</v>
      </c>
      <c r="M53" s="197">
        <v>0</v>
      </c>
      <c r="N53" s="197">
        <v>1.22</v>
      </c>
      <c r="O53" s="197">
        <v>2.0299999999999998</v>
      </c>
      <c r="P53" s="197">
        <v>2.0499999999999998</v>
      </c>
      <c r="Q53" s="197">
        <v>4.3</v>
      </c>
      <c r="R53" s="197">
        <v>6.16</v>
      </c>
      <c r="S53" s="197">
        <v>4.8600000000000003</v>
      </c>
      <c r="T53" s="197">
        <v>0</v>
      </c>
      <c r="U53" s="197">
        <v>9.68</v>
      </c>
      <c r="V53" s="197">
        <v>4.6100000000000003</v>
      </c>
      <c r="W53" s="197">
        <v>0.76</v>
      </c>
      <c r="X53" s="197">
        <v>1.51</v>
      </c>
      <c r="Y53" s="197">
        <v>0</v>
      </c>
      <c r="Z53" s="197">
        <v>2.85</v>
      </c>
      <c r="AA53" s="197">
        <v>0.78</v>
      </c>
      <c r="AB53" s="197">
        <v>0</v>
      </c>
      <c r="AC53" s="197">
        <v>0</v>
      </c>
      <c r="AD53" s="197">
        <v>13.64</v>
      </c>
      <c r="AE53" s="197">
        <v>0</v>
      </c>
      <c r="AF53" s="197">
        <v>0</v>
      </c>
      <c r="AG53" s="197">
        <v>0</v>
      </c>
      <c r="AH53" s="197">
        <v>0</v>
      </c>
      <c r="AI53" s="197">
        <v>8.84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8.94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15.03</v>
      </c>
      <c r="K54" s="197">
        <v>88.25</v>
      </c>
      <c r="L54" s="197">
        <v>46.04</v>
      </c>
      <c r="M54" s="197">
        <v>0</v>
      </c>
      <c r="N54" s="197">
        <v>1.22</v>
      </c>
      <c r="O54" s="197">
        <v>2.0299999999999998</v>
      </c>
      <c r="P54" s="197">
        <v>2.0499999999999998</v>
      </c>
      <c r="Q54" s="197">
        <v>4.3</v>
      </c>
      <c r="R54" s="197">
        <v>6.16</v>
      </c>
      <c r="S54" s="197">
        <v>4.8600000000000003</v>
      </c>
      <c r="T54" s="197">
        <v>0</v>
      </c>
      <c r="U54" s="197">
        <v>9.68</v>
      </c>
      <c r="V54" s="197">
        <v>4.6100000000000003</v>
      </c>
      <c r="W54" s="197">
        <v>0.76</v>
      </c>
      <c r="X54" s="197">
        <v>1.51</v>
      </c>
      <c r="Y54" s="197">
        <v>0</v>
      </c>
      <c r="Z54" s="197">
        <v>2.85</v>
      </c>
      <c r="AA54" s="197">
        <v>0.78</v>
      </c>
      <c r="AB54" s="197">
        <v>0</v>
      </c>
      <c r="AC54" s="197">
        <v>0</v>
      </c>
      <c r="AD54" s="197">
        <v>13.64</v>
      </c>
      <c r="AE54" s="197">
        <v>0</v>
      </c>
      <c r="AF54" s="197">
        <v>0</v>
      </c>
      <c r="AG54" s="197">
        <v>0</v>
      </c>
      <c r="AH54" s="197">
        <v>0</v>
      </c>
      <c r="AI54" s="197">
        <v>8.84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8.94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15.03</v>
      </c>
      <c r="K55" s="197">
        <v>88.25</v>
      </c>
      <c r="L55" s="197">
        <v>34.15</v>
      </c>
      <c r="M55" s="197">
        <v>0</v>
      </c>
      <c r="N55" s="197">
        <v>1.22</v>
      </c>
      <c r="O55" s="197">
        <v>2.0299999999999998</v>
      </c>
      <c r="P55" s="197">
        <v>2.0499999999999998</v>
      </c>
      <c r="Q55" s="197">
        <v>4.3</v>
      </c>
      <c r="R55" s="197">
        <v>6.16</v>
      </c>
      <c r="S55" s="197">
        <v>4.8600000000000003</v>
      </c>
      <c r="T55" s="197">
        <v>0</v>
      </c>
      <c r="U55" s="197">
        <v>9.68</v>
      </c>
      <c r="V55" s="197">
        <v>4.6100000000000003</v>
      </c>
      <c r="W55" s="197">
        <v>0.76</v>
      </c>
      <c r="X55" s="197">
        <v>1.51</v>
      </c>
      <c r="Y55" s="197">
        <v>0</v>
      </c>
      <c r="Z55" s="197">
        <v>2.85</v>
      </c>
      <c r="AA55" s="197">
        <v>0.78</v>
      </c>
      <c r="AB55" s="197">
        <v>0</v>
      </c>
      <c r="AC55" s="197">
        <v>0</v>
      </c>
      <c r="AD55" s="197">
        <v>13.64</v>
      </c>
      <c r="AE55" s="197">
        <v>0</v>
      </c>
      <c r="AF55" s="197">
        <v>0</v>
      </c>
      <c r="AG55" s="197">
        <v>0</v>
      </c>
      <c r="AH55" s="197">
        <v>0</v>
      </c>
      <c r="AI55" s="197">
        <v>8.84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8.67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15.03</v>
      </c>
      <c r="K56" s="197">
        <v>88.25</v>
      </c>
      <c r="L56" s="197">
        <v>46.04</v>
      </c>
      <c r="M56" s="197">
        <v>0</v>
      </c>
      <c r="N56" s="197">
        <v>1.22</v>
      </c>
      <c r="O56" s="197">
        <v>2.0299999999999998</v>
      </c>
      <c r="P56" s="197">
        <v>2.0499999999999998</v>
      </c>
      <c r="Q56" s="197">
        <v>4.3</v>
      </c>
      <c r="R56" s="197">
        <v>6.16</v>
      </c>
      <c r="S56" s="197">
        <v>4.8600000000000003</v>
      </c>
      <c r="T56" s="197">
        <v>0</v>
      </c>
      <c r="U56" s="197">
        <v>9.68</v>
      </c>
      <c r="V56" s="197">
        <v>4.6100000000000003</v>
      </c>
      <c r="W56" s="197">
        <v>0.76</v>
      </c>
      <c r="X56" s="197">
        <v>1.51</v>
      </c>
      <c r="Y56" s="197">
        <v>0</v>
      </c>
      <c r="Z56" s="197">
        <v>2.85</v>
      </c>
      <c r="AA56" s="197">
        <v>0.78</v>
      </c>
      <c r="AB56" s="197">
        <v>0</v>
      </c>
      <c r="AC56" s="197">
        <v>0</v>
      </c>
      <c r="AD56" s="197">
        <v>13.64</v>
      </c>
      <c r="AE56" s="197">
        <v>0</v>
      </c>
      <c r="AF56" s="197">
        <v>0</v>
      </c>
      <c r="AG56" s="197">
        <v>0</v>
      </c>
      <c r="AH56" s="197">
        <v>0</v>
      </c>
      <c r="AI56" s="197">
        <v>8.84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8.67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15.03</v>
      </c>
      <c r="K57" s="197">
        <v>45.26</v>
      </c>
      <c r="L57" s="197">
        <v>48.2</v>
      </c>
      <c r="M57" s="197">
        <v>0</v>
      </c>
      <c r="N57" s="197">
        <v>1.22</v>
      </c>
      <c r="O57" s="197">
        <v>2.0299999999999998</v>
      </c>
      <c r="P57" s="197">
        <v>2.0499999999999998</v>
      </c>
      <c r="Q57" s="197">
        <v>4.3</v>
      </c>
      <c r="R57" s="197">
        <v>1.0900000000000001</v>
      </c>
      <c r="S57" s="197">
        <v>4.8600000000000003</v>
      </c>
      <c r="T57" s="197">
        <v>0</v>
      </c>
      <c r="U57" s="197">
        <v>9.85</v>
      </c>
      <c r="V57" s="197">
        <v>0.62</v>
      </c>
      <c r="W57" s="197">
        <v>0.76</v>
      </c>
      <c r="X57" s="197">
        <v>1.51</v>
      </c>
      <c r="Y57" s="197">
        <v>0</v>
      </c>
      <c r="Z57" s="197">
        <v>2.85</v>
      </c>
      <c r="AA57" s="197">
        <v>0.78</v>
      </c>
      <c r="AB57" s="197">
        <v>0</v>
      </c>
      <c r="AC57" s="197">
        <v>0</v>
      </c>
      <c r="AD57" s="197">
        <v>13.64</v>
      </c>
      <c r="AE57" s="197">
        <v>0</v>
      </c>
      <c r="AF57" s="197">
        <v>0</v>
      </c>
      <c r="AG57" s="197">
        <v>0</v>
      </c>
      <c r="AH57" s="197">
        <v>0</v>
      </c>
      <c r="AI57" s="197">
        <v>8.84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8.67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15.03</v>
      </c>
      <c r="K58" s="197">
        <v>45.26</v>
      </c>
      <c r="L58" s="197">
        <v>47.36</v>
      </c>
      <c r="M58" s="197">
        <v>0</v>
      </c>
      <c r="N58" s="197">
        <v>1.22</v>
      </c>
      <c r="O58" s="197">
        <v>2.0299999999999998</v>
      </c>
      <c r="P58" s="197">
        <v>2.0499999999999998</v>
      </c>
      <c r="Q58" s="197">
        <v>4.3</v>
      </c>
      <c r="R58" s="197">
        <v>0.79</v>
      </c>
      <c r="S58" s="197">
        <v>4.8600000000000003</v>
      </c>
      <c r="T58" s="197">
        <v>0</v>
      </c>
      <c r="U58" s="197">
        <v>9.75</v>
      </c>
      <c r="V58" s="197">
        <v>0.62</v>
      </c>
      <c r="W58" s="197">
        <v>0.76</v>
      </c>
      <c r="X58" s="197">
        <v>1.51</v>
      </c>
      <c r="Y58" s="197">
        <v>0</v>
      </c>
      <c r="Z58" s="197">
        <v>2.85</v>
      </c>
      <c r="AA58" s="197">
        <v>0.78</v>
      </c>
      <c r="AB58" s="197">
        <v>0</v>
      </c>
      <c r="AC58" s="197">
        <v>0</v>
      </c>
      <c r="AD58" s="197">
        <v>13.64</v>
      </c>
      <c r="AE58" s="197">
        <v>0</v>
      </c>
      <c r="AF58" s="197">
        <v>0</v>
      </c>
      <c r="AG58" s="197">
        <v>0</v>
      </c>
      <c r="AH58" s="197">
        <v>0</v>
      </c>
      <c r="AI58" s="197">
        <v>8.84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8.67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15.03</v>
      </c>
      <c r="K59" s="197">
        <v>45.26</v>
      </c>
      <c r="L59" s="197">
        <v>4.1399999999999997</v>
      </c>
      <c r="M59" s="197">
        <v>0</v>
      </c>
      <c r="N59" s="197">
        <v>1.22</v>
      </c>
      <c r="O59" s="197">
        <v>2.0299999999999998</v>
      </c>
      <c r="P59" s="197">
        <v>2.0499999999999998</v>
      </c>
      <c r="Q59" s="197">
        <v>4.3</v>
      </c>
      <c r="R59" s="197">
        <v>0.79</v>
      </c>
      <c r="S59" s="197">
        <v>4.8600000000000003</v>
      </c>
      <c r="T59" s="197">
        <v>0</v>
      </c>
      <c r="U59" s="197">
        <v>9.75</v>
      </c>
      <c r="V59" s="197">
        <v>0.62</v>
      </c>
      <c r="W59" s="197">
        <v>0.76</v>
      </c>
      <c r="X59" s="197">
        <v>1.51</v>
      </c>
      <c r="Y59" s="197">
        <v>0</v>
      </c>
      <c r="Z59" s="197">
        <v>2.85</v>
      </c>
      <c r="AA59" s="197">
        <v>0.78</v>
      </c>
      <c r="AB59" s="197">
        <v>0</v>
      </c>
      <c r="AC59" s="197">
        <v>0</v>
      </c>
      <c r="AD59" s="197">
        <v>13.64</v>
      </c>
      <c r="AE59" s="197">
        <v>0</v>
      </c>
      <c r="AF59" s="197">
        <v>0</v>
      </c>
      <c r="AG59" s="197">
        <v>0</v>
      </c>
      <c r="AH59" s="197">
        <v>0</v>
      </c>
      <c r="AI59" s="197">
        <v>8.84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8.67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15.03</v>
      </c>
      <c r="K60" s="197">
        <v>6.68</v>
      </c>
      <c r="L60" s="197">
        <v>2.63</v>
      </c>
      <c r="M60" s="197">
        <v>0</v>
      </c>
      <c r="N60" s="197">
        <v>1.22</v>
      </c>
      <c r="O60" s="197">
        <v>2.0299999999999998</v>
      </c>
      <c r="P60" s="197">
        <v>2.0499999999999998</v>
      </c>
      <c r="Q60" s="197">
        <v>4.3</v>
      </c>
      <c r="R60" s="197">
        <v>0.79</v>
      </c>
      <c r="S60" s="197">
        <v>4.8899999999999997</v>
      </c>
      <c r="T60" s="197">
        <v>0</v>
      </c>
      <c r="U60" s="197">
        <v>9.75</v>
      </c>
      <c r="V60" s="197">
        <v>0.62</v>
      </c>
      <c r="W60" s="197">
        <v>0.76</v>
      </c>
      <c r="X60" s="197">
        <v>1.51</v>
      </c>
      <c r="Y60" s="197">
        <v>0</v>
      </c>
      <c r="Z60" s="197">
        <v>2.85</v>
      </c>
      <c r="AA60" s="197">
        <v>0.78</v>
      </c>
      <c r="AB60" s="197">
        <v>0</v>
      </c>
      <c r="AC60" s="197">
        <v>0</v>
      </c>
      <c r="AD60" s="197">
        <v>13.64</v>
      </c>
      <c r="AE60" s="197">
        <v>0</v>
      </c>
      <c r="AF60" s="197">
        <v>0</v>
      </c>
      <c r="AG60" s="197">
        <v>0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8.4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15.03</v>
      </c>
      <c r="K61" s="197">
        <v>6.65</v>
      </c>
      <c r="L61" s="197">
        <v>2.63</v>
      </c>
      <c r="M61" s="197">
        <v>0</v>
      </c>
      <c r="N61" s="197">
        <v>1.22</v>
      </c>
      <c r="O61" s="197">
        <v>2.0299999999999998</v>
      </c>
      <c r="P61" s="197">
        <v>2.0499999999999998</v>
      </c>
      <c r="Q61" s="197">
        <v>4.3</v>
      </c>
      <c r="R61" s="197">
        <v>0.79</v>
      </c>
      <c r="S61" s="197">
        <v>4.8600000000000003</v>
      </c>
      <c r="T61" s="197">
        <v>0</v>
      </c>
      <c r="U61" s="197">
        <v>9.81</v>
      </c>
      <c r="V61" s="197">
        <v>0.19</v>
      </c>
      <c r="W61" s="197">
        <v>0.76</v>
      </c>
      <c r="X61" s="197">
        <v>1.51</v>
      </c>
      <c r="Y61" s="197">
        <v>0</v>
      </c>
      <c r="Z61" s="197">
        <v>2.85</v>
      </c>
      <c r="AA61" s="197">
        <v>0.78</v>
      </c>
      <c r="AB61" s="197">
        <v>0</v>
      </c>
      <c r="AC61" s="197">
        <v>0</v>
      </c>
      <c r="AD61" s="197">
        <v>13.64</v>
      </c>
      <c r="AE61" s="197">
        <v>0</v>
      </c>
      <c r="AF61" s="197">
        <v>0</v>
      </c>
      <c r="AG61" s="197">
        <v>0</v>
      </c>
      <c r="AH61" s="197">
        <v>0</v>
      </c>
      <c r="AI61" s="197">
        <v>8.84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8.4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15.03</v>
      </c>
      <c r="K62" s="197">
        <v>6.65</v>
      </c>
      <c r="L62" s="197">
        <v>2.63</v>
      </c>
      <c r="M62" s="197">
        <v>0</v>
      </c>
      <c r="N62" s="197">
        <v>1.22</v>
      </c>
      <c r="O62" s="197">
        <v>2.0299999999999998</v>
      </c>
      <c r="P62" s="197">
        <v>2.0499999999999998</v>
      </c>
      <c r="Q62" s="197">
        <v>4.3</v>
      </c>
      <c r="R62" s="197">
        <v>0.79</v>
      </c>
      <c r="S62" s="197">
        <v>4.8600000000000003</v>
      </c>
      <c r="T62" s="197">
        <v>0</v>
      </c>
      <c r="U62" s="197">
        <v>9.7799999999999994</v>
      </c>
      <c r="V62" s="197">
        <v>0.19</v>
      </c>
      <c r="W62" s="197">
        <v>0.76</v>
      </c>
      <c r="X62" s="197">
        <v>1.51</v>
      </c>
      <c r="Y62" s="197">
        <v>0</v>
      </c>
      <c r="Z62" s="197">
        <v>2.85</v>
      </c>
      <c r="AA62" s="197">
        <v>0.78</v>
      </c>
      <c r="AB62" s="197">
        <v>0</v>
      </c>
      <c r="AC62" s="197">
        <v>0</v>
      </c>
      <c r="AD62" s="197">
        <v>13.64</v>
      </c>
      <c r="AE62" s="197">
        <v>0</v>
      </c>
      <c r="AF62" s="197">
        <v>0</v>
      </c>
      <c r="AG62" s="197">
        <v>0</v>
      </c>
      <c r="AH62" s="197">
        <v>0</v>
      </c>
      <c r="AI62" s="197">
        <v>8.84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8.4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15.03</v>
      </c>
      <c r="K63" s="197">
        <v>8.76</v>
      </c>
      <c r="L63" s="197">
        <v>2.63</v>
      </c>
      <c r="M63" s="197">
        <v>0</v>
      </c>
      <c r="N63" s="197">
        <v>1.22</v>
      </c>
      <c r="O63" s="197">
        <v>2.0299999999999998</v>
      </c>
      <c r="P63" s="197">
        <v>2.0499999999999998</v>
      </c>
      <c r="Q63" s="197">
        <v>0.55000000000000004</v>
      </c>
      <c r="R63" s="197">
        <v>0.45</v>
      </c>
      <c r="S63" s="197">
        <v>0.53</v>
      </c>
      <c r="T63" s="197">
        <v>0</v>
      </c>
      <c r="U63" s="197">
        <v>9.7799999999999994</v>
      </c>
      <c r="V63" s="197">
        <v>0.19</v>
      </c>
      <c r="W63" s="197">
        <v>0.44</v>
      </c>
      <c r="X63" s="197">
        <v>1.51</v>
      </c>
      <c r="Y63" s="197">
        <v>0</v>
      </c>
      <c r="Z63" s="197">
        <v>2.85</v>
      </c>
      <c r="AA63" s="197">
        <v>0.78</v>
      </c>
      <c r="AB63" s="197">
        <v>0</v>
      </c>
      <c r="AC63" s="197">
        <v>0</v>
      </c>
      <c r="AD63" s="197">
        <v>13.64</v>
      </c>
      <c r="AE63" s="197">
        <v>0</v>
      </c>
      <c r="AF63" s="197">
        <v>0</v>
      </c>
      <c r="AG63" s="197">
        <v>0</v>
      </c>
      <c r="AH63" s="197">
        <v>0</v>
      </c>
      <c r="AI63" s="197">
        <v>8.84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8.4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15.03</v>
      </c>
      <c r="K64" s="197">
        <v>6.95</v>
      </c>
      <c r="L64" s="197">
        <v>2.63</v>
      </c>
      <c r="M64" s="197">
        <v>0</v>
      </c>
      <c r="N64" s="197">
        <v>1.22</v>
      </c>
      <c r="O64" s="197">
        <v>2.0299999999999998</v>
      </c>
      <c r="P64" s="197">
        <v>2.0499999999999998</v>
      </c>
      <c r="Q64" s="197">
        <v>0.55000000000000004</v>
      </c>
      <c r="R64" s="197">
        <v>0.45</v>
      </c>
      <c r="S64" s="197">
        <v>0.53</v>
      </c>
      <c r="T64" s="197">
        <v>0</v>
      </c>
      <c r="U64" s="197">
        <v>9.7799999999999994</v>
      </c>
      <c r="V64" s="197">
        <v>0.19</v>
      </c>
      <c r="W64" s="197">
        <v>0.44</v>
      </c>
      <c r="X64" s="197">
        <v>1.51</v>
      </c>
      <c r="Y64" s="197">
        <v>0</v>
      </c>
      <c r="Z64" s="197">
        <v>2.85</v>
      </c>
      <c r="AA64" s="197">
        <v>0.78</v>
      </c>
      <c r="AB64" s="197">
        <v>0</v>
      </c>
      <c r="AC64" s="197">
        <v>0</v>
      </c>
      <c r="AD64" s="197">
        <v>13.64</v>
      </c>
      <c r="AE64" s="197">
        <v>0</v>
      </c>
      <c r="AF64" s="197">
        <v>0</v>
      </c>
      <c r="AG64" s="197">
        <v>0</v>
      </c>
      <c r="AH64" s="197">
        <v>0</v>
      </c>
      <c r="AI64" s="197">
        <v>8.84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8.4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15.03</v>
      </c>
      <c r="K65" s="197">
        <v>6.95</v>
      </c>
      <c r="L65" s="197">
        <v>2.63</v>
      </c>
      <c r="M65" s="197">
        <v>0</v>
      </c>
      <c r="N65" s="197">
        <v>1.22</v>
      </c>
      <c r="O65" s="197">
        <v>2.0299999999999998</v>
      </c>
      <c r="P65" s="197">
        <v>2.0499999999999998</v>
      </c>
      <c r="Q65" s="197">
        <v>0.55000000000000004</v>
      </c>
      <c r="R65" s="197">
        <v>0.45</v>
      </c>
      <c r="S65" s="197">
        <v>0.53</v>
      </c>
      <c r="T65" s="197">
        <v>0</v>
      </c>
      <c r="U65" s="197">
        <v>9.7799999999999994</v>
      </c>
      <c r="V65" s="197">
        <v>0.19</v>
      </c>
      <c r="W65" s="197">
        <v>0.44</v>
      </c>
      <c r="X65" s="197">
        <v>1.51</v>
      </c>
      <c r="Y65" s="197">
        <v>0</v>
      </c>
      <c r="Z65" s="197">
        <v>2.85</v>
      </c>
      <c r="AA65" s="197">
        <v>0.78</v>
      </c>
      <c r="AB65" s="197">
        <v>0</v>
      </c>
      <c r="AC65" s="197">
        <v>0</v>
      </c>
      <c r="AD65" s="197">
        <v>13.64</v>
      </c>
      <c r="AE65" s="197">
        <v>0</v>
      </c>
      <c r="AF65" s="197">
        <v>0</v>
      </c>
      <c r="AG65" s="197">
        <v>0</v>
      </c>
      <c r="AH65" s="197">
        <v>0</v>
      </c>
      <c r="AI65" s="197">
        <v>8.84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8.14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15.03</v>
      </c>
      <c r="K66" s="197">
        <v>6.95</v>
      </c>
      <c r="L66" s="197">
        <v>2.63</v>
      </c>
      <c r="M66" s="197">
        <v>0</v>
      </c>
      <c r="N66" s="197">
        <v>1.22</v>
      </c>
      <c r="O66" s="197">
        <v>2.0299999999999998</v>
      </c>
      <c r="P66" s="197">
        <v>2.0499999999999998</v>
      </c>
      <c r="Q66" s="197">
        <v>0.55000000000000004</v>
      </c>
      <c r="R66" s="197">
        <v>0.45</v>
      </c>
      <c r="S66" s="197">
        <v>0.53</v>
      </c>
      <c r="T66" s="197">
        <v>0</v>
      </c>
      <c r="U66" s="197">
        <v>9.7799999999999994</v>
      </c>
      <c r="V66" s="197">
        <v>0.19</v>
      </c>
      <c r="W66" s="197">
        <v>0.44</v>
      </c>
      <c r="X66" s="197">
        <v>1.51</v>
      </c>
      <c r="Y66" s="197">
        <v>0</v>
      </c>
      <c r="Z66" s="197">
        <v>2.85</v>
      </c>
      <c r="AA66" s="197">
        <v>0.78</v>
      </c>
      <c r="AB66" s="197">
        <v>0</v>
      </c>
      <c r="AC66" s="197">
        <v>0</v>
      </c>
      <c r="AD66" s="197">
        <v>13.64</v>
      </c>
      <c r="AE66" s="197">
        <v>0</v>
      </c>
      <c r="AF66" s="197">
        <v>0</v>
      </c>
      <c r="AG66" s="197">
        <v>0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8.14</v>
      </c>
      <c r="E67" s="197">
        <v>0</v>
      </c>
      <c r="F67" s="197">
        <v>0</v>
      </c>
      <c r="G67" s="197">
        <v>15.72</v>
      </c>
      <c r="H67" s="197">
        <v>0</v>
      </c>
      <c r="I67" s="197">
        <v>0</v>
      </c>
      <c r="J67" s="197">
        <v>15.03</v>
      </c>
      <c r="K67" s="197">
        <v>6.95</v>
      </c>
      <c r="L67" s="197">
        <v>2.63</v>
      </c>
      <c r="M67" s="197">
        <v>0</v>
      </c>
      <c r="N67" s="197">
        <v>1.22</v>
      </c>
      <c r="O67" s="197">
        <v>2.0299999999999998</v>
      </c>
      <c r="P67" s="197">
        <v>2.0499999999999998</v>
      </c>
      <c r="Q67" s="197">
        <v>0.55000000000000004</v>
      </c>
      <c r="R67" s="197">
        <v>0.45</v>
      </c>
      <c r="S67" s="197">
        <v>0.53</v>
      </c>
      <c r="T67" s="197">
        <v>0</v>
      </c>
      <c r="U67" s="197">
        <v>9.7799999999999994</v>
      </c>
      <c r="V67" s="197">
        <v>0.19</v>
      </c>
      <c r="W67" s="197">
        <v>0.44</v>
      </c>
      <c r="X67" s="197">
        <v>1.51</v>
      </c>
      <c r="Y67" s="197">
        <v>0</v>
      </c>
      <c r="Z67" s="197">
        <v>2.85</v>
      </c>
      <c r="AA67" s="197">
        <v>0.78</v>
      </c>
      <c r="AB67" s="197">
        <v>0</v>
      </c>
      <c r="AC67" s="197">
        <v>0</v>
      </c>
      <c r="AD67" s="197">
        <v>13.64</v>
      </c>
      <c r="AE67" s="197">
        <v>0</v>
      </c>
      <c r="AF67" s="197">
        <v>0</v>
      </c>
      <c r="AG67" s="197">
        <v>0</v>
      </c>
      <c r="AH67" s="197">
        <v>0</v>
      </c>
      <c r="AI67" s="197">
        <v>8.84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8.14</v>
      </c>
      <c r="E68" s="197">
        <v>0</v>
      </c>
      <c r="F68" s="197">
        <v>0</v>
      </c>
      <c r="G68" s="197">
        <v>15.72</v>
      </c>
      <c r="H68" s="197">
        <v>0</v>
      </c>
      <c r="I68" s="197">
        <v>0</v>
      </c>
      <c r="J68" s="197">
        <v>15.03</v>
      </c>
      <c r="K68" s="197">
        <v>6.95</v>
      </c>
      <c r="L68" s="197">
        <v>2.63</v>
      </c>
      <c r="M68" s="197">
        <v>0</v>
      </c>
      <c r="N68" s="197">
        <v>1.22</v>
      </c>
      <c r="O68" s="197">
        <v>2.0299999999999998</v>
      </c>
      <c r="P68" s="197">
        <v>2.0499999999999998</v>
      </c>
      <c r="Q68" s="197">
        <v>0.55000000000000004</v>
      </c>
      <c r="R68" s="197">
        <v>0.45</v>
      </c>
      <c r="S68" s="197">
        <v>0.53</v>
      </c>
      <c r="T68" s="197">
        <v>0</v>
      </c>
      <c r="U68" s="197">
        <v>9.7799999999999994</v>
      </c>
      <c r="V68" s="197">
        <v>0.19</v>
      </c>
      <c r="W68" s="197">
        <v>0.44</v>
      </c>
      <c r="X68" s="197">
        <v>1.51</v>
      </c>
      <c r="Y68" s="197">
        <v>0</v>
      </c>
      <c r="Z68" s="197">
        <v>2.85</v>
      </c>
      <c r="AA68" s="197">
        <v>0.78</v>
      </c>
      <c r="AB68" s="197">
        <v>0</v>
      </c>
      <c r="AC68" s="197">
        <v>0</v>
      </c>
      <c r="AD68" s="197">
        <v>13.64</v>
      </c>
      <c r="AE68" s="197">
        <v>0</v>
      </c>
      <c r="AF68" s="197">
        <v>0</v>
      </c>
      <c r="AG68" s="197">
        <v>0</v>
      </c>
      <c r="AH68" s="197">
        <v>0</v>
      </c>
      <c r="AI68" s="197">
        <v>8.84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8.14</v>
      </c>
      <c r="E69" s="197">
        <v>0</v>
      </c>
      <c r="F69" s="197">
        <v>0</v>
      </c>
      <c r="G69" s="197">
        <v>15.72</v>
      </c>
      <c r="H69" s="197">
        <v>0</v>
      </c>
      <c r="I69" s="197">
        <v>0</v>
      </c>
      <c r="J69" s="197">
        <v>15.03</v>
      </c>
      <c r="K69" s="197">
        <v>6.95</v>
      </c>
      <c r="L69" s="197">
        <v>2.63</v>
      </c>
      <c r="M69" s="197">
        <v>0</v>
      </c>
      <c r="N69" s="197">
        <v>1.22</v>
      </c>
      <c r="O69" s="197">
        <v>2.0299999999999998</v>
      </c>
      <c r="P69" s="197">
        <v>2.0499999999999998</v>
      </c>
      <c r="Q69" s="197">
        <v>0.36</v>
      </c>
      <c r="R69" s="197">
        <v>0.45</v>
      </c>
      <c r="S69" s="197">
        <v>0.53</v>
      </c>
      <c r="T69" s="197">
        <v>0</v>
      </c>
      <c r="U69" s="197">
        <v>9.7799999999999994</v>
      </c>
      <c r="V69" s="197">
        <v>0.19</v>
      </c>
      <c r="W69" s="197">
        <v>0.44</v>
      </c>
      <c r="X69" s="197">
        <v>1.51</v>
      </c>
      <c r="Y69" s="197">
        <v>0</v>
      </c>
      <c r="Z69" s="197">
        <v>2.85</v>
      </c>
      <c r="AA69" s="197">
        <v>0.78</v>
      </c>
      <c r="AB69" s="197">
        <v>0</v>
      </c>
      <c r="AC69" s="197">
        <v>0</v>
      </c>
      <c r="AD69" s="197">
        <v>13.64</v>
      </c>
      <c r="AE69" s="197">
        <v>0</v>
      </c>
      <c r="AF69" s="197">
        <v>0</v>
      </c>
      <c r="AG69" s="197">
        <v>0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8.14</v>
      </c>
      <c r="E70" s="197">
        <v>0</v>
      </c>
      <c r="F70" s="197">
        <v>0</v>
      </c>
      <c r="G70" s="197">
        <v>15.72</v>
      </c>
      <c r="H70" s="197">
        <v>0</v>
      </c>
      <c r="I70" s="197">
        <v>0</v>
      </c>
      <c r="J70" s="197">
        <v>14.75</v>
      </c>
      <c r="K70" s="197">
        <v>6.95</v>
      </c>
      <c r="L70" s="197">
        <v>2.63</v>
      </c>
      <c r="M70" s="197">
        <v>0</v>
      </c>
      <c r="N70" s="197">
        <v>1.22</v>
      </c>
      <c r="O70" s="197">
        <v>2.0299999999999998</v>
      </c>
      <c r="P70" s="197">
        <v>2.0499999999999998</v>
      </c>
      <c r="Q70" s="197">
        <v>0.36</v>
      </c>
      <c r="R70" s="197">
        <v>0.45</v>
      </c>
      <c r="S70" s="197">
        <v>0.53</v>
      </c>
      <c r="T70" s="197">
        <v>0</v>
      </c>
      <c r="U70" s="197">
        <v>9.7799999999999994</v>
      </c>
      <c r="V70" s="197">
        <v>0.19</v>
      </c>
      <c r="W70" s="197">
        <v>0.44</v>
      </c>
      <c r="X70" s="197">
        <v>1.51</v>
      </c>
      <c r="Y70" s="197">
        <v>0</v>
      </c>
      <c r="Z70" s="197">
        <v>2.85</v>
      </c>
      <c r="AA70" s="197">
        <v>0.78</v>
      </c>
      <c r="AB70" s="197">
        <v>0</v>
      </c>
      <c r="AC70" s="197">
        <v>0</v>
      </c>
      <c r="AD70" s="197">
        <v>13.64</v>
      </c>
      <c r="AE70" s="197">
        <v>0</v>
      </c>
      <c r="AF70" s="197">
        <v>0</v>
      </c>
      <c r="AG70" s="197">
        <v>0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8.14</v>
      </c>
      <c r="E71" s="197">
        <v>0</v>
      </c>
      <c r="F71" s="197">
        <v>0</v>
      </c>
      <c r="G71" s="197">
        <v>15.72</v>
      </c>
      <c r="H71" s="197">
        <v>0</v>
      </c>
      <c r="I71" s="197">
        <v>0</v>
      </c>
      <c r="J71" s="197">
        <v>14.75</v>
      </c>
      <c r="K71" s="197">
        <v>6.95</v>
      </c>
      <c r="L71" s="197">
        <v>2.63</v>
      </c>
      <c r="M71" s="197">
        <v>0</v>
      </c>
      <c r="N71" s="197">
        <v>1.22</v>
      </c>
      <c r="O71" s="197">
        <v>2.0299999999999998</v>
      </c>
      <c r="P71" s="197">
        <v>2.0499999999999998</v>
      </c>
      <c r="Q71" s="197">
        <v>0.36</v>
      </c>
      <c r="R71" s="197">
        <v>0.45</v>
      </c>
      <c r="S71" s="197">
        <v>0.53</v>
      </c>
      <c r="T71" s="197">
        <v>0</v>
      </c>
      <c r="U71" s="197">
        <v>9.7799999999999994</v>
      </c>
      <c r="V71" s="197">
        <v>0.19</v>
      </c>
      <c r="W71" s="197">
        <v>0.44</v>
      </c>
      <c r="X71" s="197">
        <v>1.51</v>
      </c>
      <c r="Y71" s="197">
        <v>0</v>
      </c>
      <c r="Z71" s="197">
        <v>2.85</v>
      </c>
      <c r="AA71" s="197">
        <v>0.78</v>
      </c>
      <c r="AB71" s="197">
        <v>0</v>
      </c>
      <c r="AC71" s="197">
        <v>0</v>
      </c>
      <c r="AD71" s="197">
        <v>13.64</v>
      </c>
      <c r="AE71" s="197">
        <v>0</v>
      </c>
      <c r="AF71" s="197">
        <v>0</v>
      </c>
      <c r="AG71" s="197">
        <v>0</v>
      </c>
      <c r="AH71" s="197">
        <v>0</v>
      </c>
      <c r="AI71" s="197">
        <v>8.84</v>
      </c>
      <c r="AJ71" s="197">
        <v>0</v>
      </c>
      <c r="AK71" s="197">
        <v>4.01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8.14</v>
      </c>
      <c r="E72" s="197">
        <v>0</v>
      </c>
      <c r="F72" s="197">
        <v>0</v>
      </c>
      <c r="G72" s="197">
        <v>15.72</v>
      </c>
      <c r="H72" s="197">
        <v>0</v>
      </c>
      <c r="I72" s="197">
        <v>0</v>
      </c>
      <c r="J72" s="197">
        <v>14.75</v>
      </c>
      <c r="K72" s="197">
        <v>6.95</v>
      </c>
      <c r="L72" s="197">
        <v>2.63</v>
      </c>
      <c r="M72" s="197">
        <v>0</v>
      </c>
      <c r="N72" s="197">
        <v>1.22</v>
      </c>
      <c r="O72" s="197">
        <v>2.0299999999999998</v>
      </c>
      <c r="P72" s="197">
        <v>2.0499999999999998</v>
      </c>
      <c r="Q72" s="197">
        <v>0.36</v>
      </c>
      <c r="R72" s="197">
        <v>0.45</v>
      </c>
      <c r="S72" s="197">
        <v>0.53</v>
      </c>
      <c r="T72" s="197">
        <v>0</v>
      </c>
      <c r="U72" s="197">
        <v>9.7799999999999994</v>
      </c>
      <c r="V72" s="197">
        <v>0.19</v>
      </c>
      <c r="W72" s="197">
        <v>0.44</v>
      </c>
      <c r="X72" s="197">
        <v>1.51</v>
      </c>
      <c r="Y72" s="197">
        <v>0</v>
      </c>
      <c r="Z72" s="197">
        <v>2.85</v>
      </c>
      <c r="AA72" s="197">
        <v>0.78</v>
      </c>
      <c r="AB72" s="197">
        <v>0</v>
      </c>
      <c r="AC72" s="197">
        <v>0</v>
      </c>
      <c r="AD72" s="197">
        <v>13.64</v>
      </c>
      <c r="AE72" s="197">
        <v>0</v>
      </c>
      <c r="AF72" s="197">
        <v>0</v>
      </c>
      <c r="AG72" s="197">
        <v>0</v>
      </c>
      <c r="AH72" s="197">
        <v>0</v>
      </c>
      <c r="AI72" s="197">
        <v>8.84</v>
      </c>
      <c r="AJ72" s="197">
        <v>0</v>
      </c>
      <c r="AK72" s="197">
        <v>4.01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8.14</v>
      </c>
      <c r="E73" s="197">
        <v>0</v>
      </c>
      <c r="F73" s="197">
        <v>0</v>
      </c>
      <c r="G73" s="197">
        <v>15.72</v>
      </c>
      <c r="H73" s="197">
        <v>0</v>
      </c>
      <c r="I73" s="197">
        <v>0</v>
      </c>
      <c r="J73" s="197">
        <v>14.75</v>
      </c>
      <c r="K73" s="197">
        <v>6.95</v>
      </c>
      <c r="L73" s="197">
        <v>2.63</v>
      </c>
      <c r="M73" s="197">
        <v>0</v>
      </c>
      <c r="N73" s="197">
        <v>1.22</v>
      </c>
      <c r="O73" s="197">
        <v>2.0299999999999998</v>
      </c>
      <c r="P73" s="197">
        <v>2.0499999999999998</v>
      </c>
      <c r="Q73" s="197">
        <v>0.36</v>
      </c>
      <c r="R73" s="197">
        <v>0.45</v>
      </c>
      <c r="S73" s="197">
        <v>0.53</v>
      </c>
      <c r="T73" s="197">
        <v>0</v>
      </c>
      <c r="U73" s="197">
        <v>9.7799999999999994</v>
      </c>
      <c r="V73" s="197">
        <v>0.19</v>
      </c>
      <c r="W73" s="197">
        <v>0.43</v>
      </c>
      <c r="X73" s="197">
        <v>1.51</v>
      </c>
      <c r="Y73" s="197">
        <v>0</v>
      </c>
      <c r="Z73" s="197">
        <v>2.85</v>
      </c>
      <c r="AA73" s="197">
        <v>0.78</v>
      </c>
      <c r="AB73" s="197">
        <v>0</v>
      </c>
      <c r="AC73" s="197">
        <v>0</v>
      </c>
      <c r="AD73" s="197">
        <v>13.64</v>
      </c>
      <c r="AE73" s="197">
        <v>0</v>
      </c>
      <c r="AF73" s="197">
        <v>0</v>
      </c>
      <c r="AG73" s="197">
        <v>0</v>
      </c>
      <c r="AH73" s="197">
        <v>0</v>
      </c>
      <c r="AI73" s="197">
        <v>8.84</v>
      </c>
      <c r="AJ73" s="197">
        <v>0</v>
      </c>
      <c r="AK73" s="197">
        <v>4.01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</v>
      </c>
      <c r="E74" s="197">
        <v>0</v>
      </c>
      <c r="F74" s="197">
        <v>0</v>
      </c>
      <c r="G74" s="197">
        <v>15.72</v>
      </c>
      <c r="H74" s="197">
        <v>0</v>
      </c>
      <c r="I74" s="197">
        <v>0</v>
      </c>
      <c r="J74" s="197">
        <v>14.75</v>
      </c>
      <c r="K74" s="197">
        <v>6.95</v>
      </c>
      <c r="L74" s="197">
        <v>2.63</v>
      </c>
      <c r="M74" s="197">
        <v>0</v>
      </c>
      <c r="N74" s="197">
        <v>1.22</v>
      </c>
      <c r="O74" s="197">
        <v>2.0299999999999998</v>
      </c>
      <c r="P74" s="197">
        <v>2.0499999999999998</v>
      </c>
      <c r="Q74" s="197">
        <v>0.36</v>
      </c>
      <c r="R74" s="197">
        <v>0.45</v>
      </c>
      <c r="S74" s="197">
        <v>0.53</v>
      </c>
      <c r="T74" s="197">
        <v>0</v>
      </c>
      <c r="U74" s="197">
        <v>9.7799999999999994</v>
      </c>
      <c r="V74" s="197">
        <v>0.19</v>
      </c>
      <c r="W74" s="197">
        <v>0.43</v>
      </c>
      <c r="X74" s="197">
        <v>1.51</v>
      </c>
      <c r="Y74" s="197">
        <v>0</v>
      </c>
      <c r="Z74" s="197">
        <v>2.85</v>
      </c>
      <c r="AA74" s="197">
        <v>0.78</v>
      </c>
      <c r="AB74" s="197">
        <v>0</v>
      </c>
      <c r="AC74" s="197">
        <v>0</v>
      </c>
      <c r="AD74" s="197">
        <v>13.64</v>
      </c>
      <c r="AE74" s="197">
        <v>0</v>
      </c>
      <c r="AF74" s="197">
        <v>0</v>
      </c>
      <c r="AG74" s="197">
        <v>0</v>
      </c>
      <c r="AH74" s="197">
        <v>0</v>
      </c>
      <c r="AI74" s="197">
        <v>8.84</v>
      </c>
      <c r="AJ74" s="197">
        <v>0</v>
      </c>
      <c r="AK74" s="197">
        <v>4.01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</v>
      </c>
      <c r="E75" s="197">
        <v>0</v>
      </c>
      <c r="F75" s="197">
        <v>0</v>
      </c>
      <c r="G75" s="197">
        <v>15.72</v>
      </c>
      <c r="H75" s="197">
        <v>0</v>
      </c>
      <c r="I75" s="197">
        <v>0</v>
      </c>
      <c r="J75" s="197">
        <v>14.75</v>
      </c>
      <c r="K75" s="197">
        <v>6.95</v>
      </c>
      <c r="L75" s="197">
        <v>2.63</v>
      </c>
      <c r="M75" s="197">
        <v>0</v>
      </c>
      <c r="N75" s="197">
        <v>1.22</v>
      </c>
      <c r="O75" s="197">
        <v>2.0299999999999998</v>
      </c>
      <c r="P75" s="197">
        <v>2.0499999999999998</v>
      </c>
      <c r="Q75" s="197">
        <v>0.24</v>
      </c>
      <c r="R75" s="197">
        <v>0.45</v>
      </c>
      <c r="S75" s="197">
        <v>0.53</v>
      </c>
      <c r="T75" s="197">
        <v>0</v>
      </c>
      <c r="U75" s="197">
        <v>9.7799999999999994</v>
      </c>
      <c r="V75" s="197">
        <v>0.19</v>
      </c>
      <c r="W75" s="197">
        <v>0.43</v>
      </c>
      <c r="X75" s="197">
        <v>1.51</v>
      </c>
      <c r="Y75" s="197">
        <v>0</v>
      </c>
      <c r="Z75" s="197">
        <v>2.85</v>
      </c>
      <c r="AA75" s="197">
        <v>0.78</v>
      </c>
      <c r="AB75" s="197">
        <v>0</v>
      </c>
      <c r="AC75" s="197">
        <v>0</v>
      </c>
      <c r="AD75" s="197">
        <v>13.64</v>
      </c>
      <c r="AE75" s="197">
        <v>0</v>
      </c>
      <c r="AF75" s="197">
        <v>0</v>
      </c>
      <c r="AG75" s="197">
        <v>0</v>
      </c>
      <c r="AH75" s="197">
        <v>0</v>
      </c>
      <c r="AI75" s="197">
        <v>8.84</v>
      </c>
      <c r="AJ75" s="197">
        <v>0</v>
      </c>
      <c r="AK75" s="197">
        <v>3.14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</v>
      </c>
      <c r="E76" s="197">
        <v>0</v>
      </c>
      <c r="F76" s="197">
        <v>0</v>
      </c>
      <c r="G76" s="197">
        <v>15.72</v>
      </c>
      <c r="H76" s="197">
        <v>0</v>
      </c>
      <c r="I76" s="197">
        <v>0</v>
      </c>
      <c r="J76" s="197">
        <v>14.75</v>
      </c>
      <c r="K76" s="197">
        <v>6.95</v>
      </c>
      <c r="L76" s="197">
        <v>2.63</v>
      </c>
      <c r="M76" s="197">
        <v>0</v>
      </c>
      <c r="N76" s="197">
        <v>1.22</v>
      </c>
      <c r="O76" s="197">
        <v>2.0299999999999998</v>
      </c>
      <c r="P76" s="197">
        <v>2.0499999999999998</v>
      </c>
      <c r="Q76" s="197">
        <v>0.24</v>
      </c>
      <c r="R76" s="197">
        <v>0.45</v>
      </c>
      <c r="S76" s="197">
        <v>0.53</v>
      </c>
      <c r="T76" s="197">
        <v>0</v>
      </c>
      <c r="U76" s="197">
        <v>9.7799999999999994</v>
      </c>
      <c r="V76" s="197">
        <v>0.19</v>
      </c>
      <c r="W76" s="197">
        <v>0.43</v>
      </c>
      <c r="X76" s="197">
        <v>1.51</v>
      </c>
      <c r="Y76" s="197">
        <v>0</v>
      </c>
      <c r="Z76" s="197">
        <v>2.85</v>
      </c>
      <c r="AA76" s="197">
        <v>0.78</v>
      </c>
      <c r="AB76" s="197">
        <v>0</v>
      </c>
      <c r="AC76" s="197">
        <v>0</v>
      </c>
      <c r="AD76" s="197">
        <v>13.64</v>
      </c>
      <c r="AE76" s="197">
        <v>0</v>
      </c>
      <c r="AF76" s="197">
        <v>0</v>
      </c>
      <c r="AG76" s="197">
        <v>0</v>
      </c>
      <c r="AH76" s="197">
        <v>0</v>
      </c>
      <c r="AI76" s="197">
        <v>8.84</v>
      </c>
      <c r="AJ76" s="197">
        <v>0</v>
      </c>
      <c r="AK76" s="197">
        <v>3.14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</v>
      </c>
      <c r="E77" s="197">
        <v>0</v>
      </c>
      <c r="F77" s="197">
        <v>0</v>
      </c>
      <c r="G77" s="197">
        <v>15.72</v>
      </c>
      <c r="H77" s="197">
        <v>0</v>
      </c>
      <c r="I77" s="197">
        <v>0</v>
      </c>
      <c r="J77" s="197">
        <v>14.75</v>
      </c>
      <c r="K77" s="197">
        <v>6.95</v>
      </c>
      <c r="L77" s="197">
        <v>2.63</v>
      </c>
      <c r="M77" s="197">
        <v>0</v>
      </c>
      <c r="N77" s="197">
        <v>1.22</v>
      </c>
      <c r="O77" s="197">
        <v>2.0299999999999998</v>
      </c>
      <c r="P77" s="197">
        <v>2.0499999999999998</v>
      </c>
      <c r="Q77" s="197">
        <v>0.24</v>
      </c>
      <c r="R77" s="197">
        <v>0.45</v>
      </c>
      <c r="S77" s="197">
        <v>0.53</v>
      </c>
      <c r="T77" s="197">
        <v>0</v>
      </c>
      <c r="U77" s="197">
        <v>9.7799999999999994</v>
      </c>
      <c r="V77" s="197">
        <v>0.19</v>
      </c>
      <c r="W77" s="197">
        <v>0.43</v>
      </c>
      <c r="X77" s="197">
        <v>1.51</v>
      </c>
      <c r="Y77" s="197">
        <v>0</v>
      </c>
      <c r="Z77" s="197">
        <v>2.85</v>
      </c>
      <c r="AA77" s="197">
        <v>0.78</v>
      </c>
      <c r="AB77" s="197">
        <v>0</v>
      </c>
      <c r="AC77" s="197">
        <v>0</v>
      </c>
      <c r="AD77" s="197">
        <v>13.64</v>
      </c>
      <c r="AE77" s="197">
        <v>0</v>
      </c>
      <c r="AF77" s="197">
        <v>0</v>
      </c>
      <c r="AG77" s="197">
        <v>0</v>
      </c>
      <c r="AH77" s="197">
        <v>0</v>
      </c>
      <c r="AI77" s="197">
        <v>8.84</v>
      </c>
      <c r="AJ77" s="197">
        <v>0</v>
      </c>
      <c r="AK77" s="197">
        <v>3.14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</v>
      </c>
      <c r="E78" s="197">
        <v>0</v>
      </c>
      <c r="F78" s="197">
        <v>0</v>
      </c>
      <c r="G78" s="197">
        <v>15.72</v>
      </c>
      <c r="H78" s="197">
        <v>0</v>
      </c>
      <c r="I78" s="197">
        <v>0</v>
      </c>
      <c r="J78" s="197">
        <v>14.75</v>
      </c>
      <c r="K78" s="197">
        <v>6.95</v>
      </c>
      <c r="L78" s="197">
        <v>2.63</v>
      </c>
      <c r="M78" s="197">
        <v>0</v>
      </c>
      <c r="N78" s="197">
        <v>1.22</v>
      </c>
      <c r="O78" s="197">
        <v>2.0299999999999998</v>
      </c>
      <c r="P78" s="197">
        <v>2.0499999999999998</v>
      </c>
      <c r="Q78" s="197">
        <v>0.24</v>
      </c>
      <c r="R78" s="197">
        <v>0.45</v>
      </c>
      <c r="S78" s="197">
        <v>0.53</v>
      </c>
      <c r="T78" s="197">
        <v>0</v>
      </c>
      <c r="U78" s="197">
        <v>9.7799999999999994</v>
      </c>
      <c r="V78" s="197">
        <v>0.19</v>
      </c>
      <c r="W78" s="197">
        <v>0.43</v>
      </c>
      <c r="X78" s="197">
        <v>1.51</v>
      </c>
      <c r="Y78" s="197">
        <v>0</v>
      </c>
      <c r="Z78" s="197">
        <v>2.85</v>
      </c>
      <c r="AA78" s="197">
        <v>0.78</v>
      </c>
      <c r="AB78" s="197">
        <v>0</v>
      </c>
      <c r="AC78" s="197">
        <v>0</v>
      </c>
      <c r="AD78" s="197">
        <v>13.64</v>
      </c>
      <c r="AE78" s="197">
        <v>0</v>
      </c>
      <c r="AF78" s="197">
        <v>0</v>
      </c>
      <c r="AG78" s="197">
        <v>0</v>
      </c>
      <c r="AH78" s="197">
        <v>0</v>
      </c>
      <c r="AI78" s="197">
        <v>8.84</v>
      </c>
      <c r="AJ78" s="197">
        <v>0</v>
      </c>
      <c r="AK78" s="197">
        <v>3.14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</v>
      </c>
      <c r="E79" s="197">
        <v>0</v>
      </c>
      <c r="F79" s="197">
        <v>0</v>
      </c>
      <c r="G79" s="197">
        <v>15.72</v>
      </c>
      <c r="H79" s="197">
        <v>0</v>
      </c>
      <c r="I79" s="197">
        <v>0</v>
      </c>
      <c r="J79" s="197">
        <v>14.75</v>
      </c>
      <c r="K79" s="197">
        <v>6.95</v>
      </c>
      <c r="L79" s="197">
        <v>2.63</v>
      </c>
      <c r="M79" s="197">
        <v>0</v>
      </c>
      <c r="N79" s="197">
        <v>1.22</v>
      </c>
      <c r="O79" s="197">
        <v>2.0299999999999998</v>
      </c>
      <c r="P79" s="197">
        <v>2.0499999999999998</v>
      </c>
      <c r="Q79" s="197">
        <v>0.26</v>
      </c>
      <c r="R79" s="197">
        <v>0.45</v>
      </c>
      <c r="S79" s="197">
        <v>0.53</v>
      </c>
      <c r="T79" s="197">
        <v>0</v>
      </c>
      <c r="U79" s="197">
        <v>9.7799999999999994</v>
      </c>
      <c r="V79" s="197">
        <v>0.19</v>
      </c>
      <c r="W79" s="197">
        <v>0.43</v>
      </c>
      <c r="X79" s="197">
        <v>1.51</v>
      </c>
      <c r="Y79" s="197">
        <v>0</v>
      </c>
      <c r="Z79" s="197">
        <v>2.85</v>
      </c>
      <c r="AA79" s="197">
        <v>0.78</v>
      </c>
      <c r="AB79" s="197">
        <v>0</v>
      </c>
      <c r="AC79" s="197">
        <v>0</v>
      </c>
      <c r="AD79" s="197">
        <v>13.64</v>
      </c>
      <c r="AE79" s="197">
        <v>0</v>
      </c>
      <c r="AF79" s="197">
        <v>0</v>
      </c>
      <c r="AG79" s="197">
        <v>0</v>
      </c>
      <c r="AH79" s="197">
        <v>0</v>
      </c>
      <c r="AI79" s="197">
        <v>8.84</v>
      </c>
      <c r="AJ79" s="197">
        <v>0</v>
      </c>
      <c r="AK79" s="197">
        <v>4.01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</v>
      </c>
      <c r="E80" s="197">
        <v>0</v>
      </c>
      <c r="F80" s="197">
        <v>0</v>
      </c>
      <c r="G80" s="197">
        <v>15.72</v>
      </c>
      <c r="H80" s="197">
        <v>0</v>
      </c>
      <c r="I80" s="197">
        <v>0</v>
      </c>
      <c r="J80" s="197">
        <v>14.75</v>
      </c>
      <c r="K80" s="197">
        <v>6.95</v>
      </c>
      <c r="L80" s="197">
        <v>2.63</v>
      </c>
      <c r="M80" s="197">
        <v>0</v>
      </c>
      <c r="N80" s="197">
        <v>1.22</v>
      </c>
      <c r="O80" s="197">
        <v>2.0299999999999998</v>
      </c>
      <c r="P80" s="197">
        <v>2.0499999999999998</v>
      </c>
      <c r="Q80" s="197">
        <v>0.26</v>
      </c>
      <c r="R80" s="197">
        <v>0.45</v>
      </c>
      <c r="S80" s="197">
        <v>0.53</v>
      </c>
      <c r="T80" s="197">
        <v>0</v>
      </c>
      <c r="U80" s="197">
        <v>9.7799999999999994</v>
      </c>
      <c r="V80" s="197">
        <v>0.19</v>
      </c>
      <c r="W80" s="197">
        <v>0.43</v>
      </c>
      <c r="X80" s="197">
        <v>1.51</v>
      </c>
      <c r="Y80" s="197">
        <v>0</v>
      </c>
      <c r="Z80" s="197">
        <v>2.85</v>
      </c>
      <c r="AA80" s="197">
        <v>0.78</v>
      </c>
      <c r="AB80" s="197">
        <v>0</v>
      </c>
      <c r="AC80" s="197">
        <v>0</v>
      </c>
      <c r="AD80" s="197">
        <v>13.64</v>
      </c>
      <c r="AE80" s="197">
        <v>0</v>
      </c>
      <c r="AF80" s="197">
        <v>0</v>
      </c>
      <c r="AG80" s="197">
        <v>0</v>
      </c>
      <c r="AH80" s="197">
        <v>0</v>
      </c>
      <c r="AI80" s="197">
        <v>8.84</v>
      </c>
      <c r="AJ80" s="197">
        <v>0</v>
      </c>
      <c r="AK80" s="197">
        <v>4.01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</v>
      </c>
      <c r="E81" s="197">
        <v>0</v>
      </c>
      <c r="F81" s="197">
        <v>0</v>
      </c>
      <c r="G81" s="197">
        <v>15.72</v>
      </c>
      <c r="H81" s="197">
        <v>0</v>
      </c>
      <c r="I81" s="197">
        <v>0</v>
      </c>
      <c r="J81" s="197">
        <v>14.75</v>
      </c>
      <c r="K81" s="197">
        <v>6.95</v>
      </c>
      <c r="L81" s="197">
        <v>2.63</v>
      </c>
      <c r="M81" s="197">
        <v>0</v>
      </c>
      <c r="N81" s="197">
        <v>1.22</v>
      </c>
      <c r="O81" s="197">
        <v>2.0299999999999998</v>
      </c>
      <c r="P81" s="197">
        <v>2.0499999999999998</v>
      </c>
      <c r="Q81" s="197">
        <v>0.26</v>
      </c>
      <c r="R81" s="197">
        <v>0.45</v>
      </c>
      <c r="S81" s="197">
        <v>0.53</v>
      </c>
      <c r="T81" s="197">
        <v>0</v>
      </c>
      <c r="U81" s="197">
        <v>9.7799999999999994</v>
      </c>
      <c r="V81" s="197">
        <v>0.19</v>
      </c>
      <c r="W81" s="197">
        <v>0.4</v>
      </c>
      <c r="X81" s="197">
        <v>1.27</v>
      </c>
      <c r="Y81" s="197">
        <v>0</v>
      </c>
      <c r="Z81" s="197">
        <v>2.85</v>
      </c>
      <c r="AA81" s="197">
        <v>0.78</v>
      </c>
      <c r="AB81" s="197">
        <v>0</v>
      </c>
      <c r="AC81" s="197">
        <v>0</v>
      </c>
      <c r="AD81" s="197">
        <v>13.64</v>
      </c>
      <c r="AE81" s="197">
        <v>0</v>
      </c>
      <c r="AF81" s="197">
        <v>0</v>
      </c>
      <c r="AG81" s="197">
        <v>0</v>
      </c>
      <c r="AH81" s="197">
        <v>0</v>
      </c>
      <c r="AI81" s="197">
        <v>8.84</v>
      </c>
      <c r="AJ81" s="197">
        <v>0</v>
      </c>
      <c r="AK81" s="197">
        <v>4.32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</v>
      </c>
      <c r="E82" s="197">
        <v>0</v>
      </c>
      <c r="F82" s="197">
        <v>0</v>
      </c>
      <c r="G82" s="197">
        <v>15.72</v>
      </c>
      <c r="H82" s="197">
        <v>0</v>
      </c>
      <c r="I82" s="197">
        <v>0</v>
      </c>
      <c r="J82" s="197">
        <v>14.75</v>
      </c>
      <c r="K82" s="197">
        <v>6.95</v>
      </c>
      <c r="L82" s="197">
        <v>2.63</v>
      </c>
      <c r="M82" s="197">
        <v>0</v>
      </c>
      <c r="N82" s="197">
        <v>1.22</v>
      </c>
      <c r="O82" s="197">
        <v>2.0299999999999998</v>
      </c>
      <c r="P82" s="197">
        <v>2.0499999999999998</v>
      </c>
      <c r="Q82" s="197">
        <v>0.26</v>
      </c>
      <c r="R82" s="197">
        <v>0.45</v>
      </c>
      <c r="S82" s="197">
        <v>0.53</v>
      </c>
      <c r="T82" s="197">
        <v>0</v>
      </c>
      <c r="U82" s="197">
        <v>9.7799999999999994</v>
      </c>
      <c r="V82" s="197">
        <v>0.19</v>
      </c>
      <c r="W82" s="197">
        <v>0.4</v>
      </c>
      <c r="X82" s="197">
        <v>1.27</v>
      </c>
      <c r="Y82" s="197">
        <v>0</v>
      </c>
      <c r="Z82" s="197">
        <v>2.85</v>
      </c>
      <c r="AA82" s="197">
        <v>0.78</v>
      </c>
      <c r="AB82" s="197">
        <v>0</v>
      </c>
      <c r="AC82" s="197">
        <v>0</v>
      </c>
      <c r="AD82" s="197">
        <v>13.64</v>
      </c>
      <c r="AE82" s="197">
        <v>0</v>
      </c>
      <c r="AF82" s="197">
        <v>0</v>
      </c>
      <c r="AG82" s="197">
        <v>0</v>
      </c>
      <c r="AH82" s="197">
        <v>0</v>
      </c>
      <c r="AI82" s="197">
        <v>8.84</v>
      </c>
      <c r="AJ82" s="197">
        <v>0</v>
      </c>
      <c r="AK82" s="197">
        <v>4.32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</v>
      </c>
      <c r="E83" s="197">
        <v>0</v>
      </c>
      <c r="F83" s="197">
        <v>0</v>
      </c>
      <c r="G83" s="197">
        <v>15.72</v>
      </c>
      <c r="H83" s="197">
        <v>0</v>
      </c>
      <c r="I83" s="197">
        <v>0</v>
      </c>
      <c r="J83" s="197">
        <v>14.75</v>
      </c>
      <c r="K83" s="197">
        <v>6.95</v>
      </c>
      <c r="L83" s="197">
        <v>2.63</v>
      </c>
      <c r="M83" s="197">
        <v>0</v>
      </c>
      <c r="N83" s="197">
        <v>1.22</v>
      </c>
      <c r="O83" s="197">
        <v>2.0299999999999998</v>
      </c>
      <c r="P83" s="197">
        <v>2.0499999999999998</v>
      </c>
      <c r="Q83" s="197">
        <v>0.26</v>
      </c>
      <c r="R83" s="197">
        <v>0.45</v>
      </c>
      <c r="S83" s="197">
        <v>0.53</v>
      </c>
      <c r="T83" s="197">
        <v>0</v>
      </c>
      <c r="U83" s="197">
        <v>9.7799999999999994</v>
      </c>
      <c r="V83" s="197">
        <v>0.19</v>
      </c>
      <c r="W83" s="197">
        <v>1.02</v>
      </c>
      <c r="X83" s="197">
        <v>1.27</v>
      </c>
      <c r="Y83" s="197">
        <v>0</v>
      </c>
      <c r="Z83" s="197">
        <v>2.85</v>
      </c>
      <c r="AA83" s="197">
        <v>0.78</v>
      </c>
      <c r="AB83" s="197">
        <v>0</v>
      </c>
      <c r="AC83" s="197">
        <v>0</v>
      </c>
      <c r="AD83" s="197">
        <v>13.64</v>
      </c>
      <c r="AE83" s="197">
        <v>0</v>
      </c>
      <c r="AF83" s="197">
        <v>0</v>
      </c>
      <c r="AG83" s="197">
        <v>0</v>
      </c>
      <c r="AH83" s="197">
        <v>0</v>
      </c>
      <c r="AI83" s="197">
        <v>8.84</v>
      </c>
      <c r="AJ83" s="197">
        <v>0</v>
      </c>
      <c r="AK83" s="197">
        <v>4.32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</v>
      </c>
      <c r="E84" s="197">
        <v>0</v>
      </c>
      <c r="F84" s="197">
        <v>0</v>
      </c>
      <c r="G84" s="197">
        <v>15.72</v>
      </c>
      <c r="H84" s="197">
        <v>0</v>
      </c>
      <c r="I84" s="197">
        <v>0</v>
      </c>
      <c r="J84" s="197">
        <v>14.75</v>
      </c>
      <c r="K84" s="197">
        <v>6.95</v>
      </c>
      <c r="L84" s="197">
        <v>2.63</v>
      </c>
      <c r="M84" s="197">
        <v>0</v>
      </c>
      <c r="N84" s="197">
        <v>1.22</v>
      </c>
      <c r="O84" s="197">
        <v>2.0299999999999998</v>
      </c>
      <c r="P84" s="197">
        <v>2.0499999999999998</v>
      </c>
      <c r="Q84" s="197">
        <v>0.26</v>
      </c>
      <c r="R84" s="197">
        <v>0.45</v>
      </c>
      <c r="S84" s="197">
        <v>0.53</v>
      </c>
      <c r="T84" s="197">
        <v>0</v>
      </c>
      <c r="U84" s="197">
        <v>9.7799999999999994</v>
      </c>
      <c r="V84" s="197">
        <v>0.19</v>
      </c>
      <c r="W84" s="197">
        <v>1.02</v>
      </c>
      <c r="X84" s="197">
        <v>1.27</v>
      </c>
      <c r="Y84" s="197">
        <v>0</v>
      </c>
      <c r="Z84" s="197">
        <v>2.85</v>
      </c>
      <c r="AA84" s="197">
        <v>0.78</v>
      </c>
      <c r="AB84" s="197">
        <v>0</v>
      </c>
      <c r="AC84" s="197">
        <v>0</v>
      </c>
      <c r="AD84" s="197">
        <v>13.64</v>
      </c>
      <c r="AE84" s="197">
        <v>0</v>
      </c>
      <c r="AF84" s="197">
        <v>0</v>
      </c>
      <c r="AG84" s="197">
        <v>0</v>
      </c>
      <c r="AH84" s="197">
        <v>0</v>
      </c>
      <c r="AI84" s="197">
        <v>8.84</v>
      </c>
      <c r="AJ84" s="197">
        <v>0</v>
      </c>
      <c r="AK84" s="197">
        <v>4.32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</v>
      </c>
      <c r="E85" s="197">
        <v>0</v>
      </c>
      <c r="F85" s="197">
        <v>0</v>
      </c>
      <c r="G85" s="197">
        <v>15.72</v>
      </c>
      <c r="H85" s="197">
        <v>0</v>
      </c>
      <c r="I85" s="197">
        <v>0</v>
      </c>
      <c r="J85" s="197">
        <v>14.75</v>
      </c>
      <c r="K85" s="197">
        <v>6.95</v>
      </c>
      <c r="L85" s="197">
        <v>2.63</v>
      </c>
      <c r="M85" s="197">
        <v>0</v>
      </c>
      <c r="N85" s="197">
        <v>1.22</v>
      </c>
      <c r="O85" s="197">
        <v>2.0299999999999998</v>
      </c>
      <c r="P85" s="197">
        <v>2.0499999999999998</v>
      </c>
      <c r="Q85" s="197">
        <v>0.26</v>
      </c>
      <c r="R85" s="197">
        <v>0.45</v>
      </c>
      <c r="S85" s="197">
        <v>0.53</v>
      </c>
      <c r="T85" s="197">
        <v>0</v>
      </c>
      <c r="U85" s="197">
        <v>9.7799999999999994</v>
      </c>
      <c r="V85" s="197">
        <v>0.19</v>
      </c>
      <c r="W85" s="197">
        <v>1.02</v>
      </c>
      <c r="X85" s="197">
        <v>1.27</v>
      </c>
      <c r="Y85" s="197">
        <v>0</v>
      </c>
      <c r="Z85" s="197">
        <v>2.85</v>
      </c>
      <c r="AA85" s="197">
        <v>0.78</v>
      </c>
      <c r="AB85" s="197">
        <v>0</v>
      </c>
      <c r="AC85" s="197">
        <v>0</v>
      </c>
      <c r="AD85" s="197">
        <v>13.64</v>
      </c>
      <c r="AE85" s="197">
        <v>0</v>
      </c>
      <c r="AF85" s="197">
        <v>0</v>
      </c>
      <c r="AG85" s="197">
        <v>0</v>
      </c>
      <c r="AH85" s="197">
        <v>0</v>
      </c>
      <c r="AI85" s="197">
        <v>8.84</v>
      </c>
      <c r="AJ85" s="197">
        <v>0</v>
      </c>
      <c r="AK85" s="197">
        <v>4.32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</v>
      </c>
      <c r="E86" s="197">
        <v>0</v>
      </c>
      <c r="F86" s="197">
        <v>0</v>
      </c>
      <c r="G86" s="197">
        <v>15.72</v>
      </c>
      <c r="H86" s="197">
        <v>0</v>
      </c>
      <c r="I86" s="197">
        <v>0</v>
      </c>
      <c r="J86" s="197">
        <v>14.75</v>
      </c>
      <c r="K86" s="197">
        <v>6.95</v>
      </c>
      <c r="L86" s="197">
        <v>2.63</v>
      </c>
      <c r="M86" s="197">
        <v>0</v>
      </c>
      <c r="N86" s="197">
        <v>1.22</v>
      </c>
      <c r="O86" s="197">
        <v>2.0299999999999998</v>
      </c>
      <c r="P86" s="197">
        <v>2.0499999999999998</v>
      </c>
      <c r="Q86" s="197">
        <v>0.26</v>
      </c>
      <c r="R86" s="197">
        <v>0.45</v>
      </c>
      <c r="S86" s="197">
        <v>0.53</v>
      </c>
      <c r="T86" s="197">
        <v>0</v>
      </c>
      <c r="U86" s="197">
        <v>9.7799999999999994</v>
      </c>
      <c r="V86" s="197">
        <v>0.19</v>
      </c>
      <c r="W86" s="197">
        <v>1.02</v>
      </c>
      <c r="X86" s="197">
        <v>1.27</v>
      </c>
      <c r="Y86" s="197">
        <v>0</v>
      </c>
      <c r="Z86" s="197">
        <v>2.85</v>
      </c>
      <c r="AA86" s="197">
        <v>0.78</v>
      </c>
      <c r="AB86" s="197">
        <v>0</v>
      </c>
      <c r="AC86" s="197">
        <v>0</v>
      </c>
      <c r="AD86" s="197">
        <v>13.64</v>
      </c>
      <c r="AE86" s="197">
        <v>0</v>
      </c>
      <c r="AF86" s="197">
        <v>0</v>
      </c>
      <c r="AG86" s="197">
        <v>0</v>
      </c>
      <c r="AH86" s="197">
        <v>0</v>
      </c>
      <c r="AI86" s="197">
        <v>8.84</v>
      </c>
      <c r="AJ86" s="197">
        <v>0</v>
      </c>
      <c r="AK86" s="197">
        <v>4.32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</v>
      </c>
      <c r="E87" s="197">
        <v>0</v>
      </c>
      <c r="F87" s="197">
        <v>0</v>
      </c>
      <c r="G87" s="197">
        <v>15.72</v>
      </c>
      <c r="H87" s="197">
        <v>0</v>
      </c>
      <c r="I87" s="197">
        <v>0</v>
      </c>
      <c r="J87" s="197">
        <v>15.17</v>
      </c>
      <c r="K87" s="197">
        <v>6.95</v>
      </c>
      <c r="L87" s="197">
        <v>2.63</v>
      </c>
      <c r="M87" s="197">
        <v>0</v>
      </c>
      <c r="N87" s="197">
        <v>1.22</v>
      </c>
      <c r="O87" s="197">
        <v>2.0299999999999998</v>
      </c>
      <c r="P87" s="197">
        <v>2.0499999999999998</v>
      </c>
      <c r="Q87" s="197">
        <v>0.26</v>
      </c>
      <c r="R87" s="197">
        <v>0.45</v>
      </c>
      <c r="S87" s="197">
        <v>0.53</v>
      </c>
      <c r="T87" s="197">
        <v>0</v>
      </c>
      <c r="U87" s="197">
        <v>9.7799999999999994</v>
      </c>
      <c r="V87" s="197">
        <v>0.19</v>
      </c>
      <c r="W87" s="197">
        <v>1.02</v>
      </c>
      <c r="X87" s="197">
        <v>1.27</v>
      </c>
      <c r="Y87" s="197">
        <v>0</v>
      </c>
      <c r="Z87" s="197">
        <v>2.85</v>
      </c>
      <c r="AA87" s="197">
        <v>0.78</v>
      </c>
      <c r="AB87" s="197">
        <v>0</v>
      </c>
      <c r="AC87" s="197">
        <v>0</v>
      </c>
      <c r="AD87" s="197">
        <v>13.64</v>
      </c>
      <c r="AE87" s="197">
        <v>0</v>
      </c>
      <c r="AF87" s="197">
        <v>0</v>
      </c>
      <c r="AG87" s="197">
        <v>0</v>
      </c>
      <c r="AH87" s="197">
        <v>0</v>
      </c>
      <c r="AI87" s="197">
        <v>8.84</v>
      </c>
      <c r="AJ87" s="197">
        <v>0</v>
      </c>
      <c r="AK87" s="197">
        <v>3.98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</v>
      </c>
      <c r="E88" s="197">
        <v>0</v>
      </c>
      <c r="F88" s="197">
        <v>0</v>
      </c>
      <c r="G88" s="197">
        <v>15.72</v>
      </c>
      <c r="H88" s="197">
        <v>0</v>
      </c>
      <c r="I88" s="197">
        <v>0</v>
      </c>
      <c r="J88" s="197">
        <v>15.17</v>
      </c>
      <c r="K88" s="197">
        <v>6.95</v>
      </c>
      <c r="L88" s="197">
        <v>2.63</v>
      </c>
      <c r="M88" s="197">
        <v>0</v>
      </c>
      <c r="N88" s="197">
        <v>1.22</v>
      </c>
      <c r="O88" s="197">
        <v>2.0299999999999998</v>
      </c>
      <c r="P88" s="197">
        <v>2.0499999999999998</v>
      </c>
      <c r="Q88" s="197">
        <v>0.26</v>
      </c>
      <c r="R88" s="197">
        <v>0.45</v>
      </c>
      <c r="S88" s="197">
        <v>0.53</v>
      </c>
      <c r="T88" s="197">
        <v>0</v>
      </c>
      <c r="U88" s="197">
        <v>9.7799999999999994</v>
      </c>
      <c r="V88" s="197">
        <v>0.19</v>
      </c>
      <c r="W88" s="197">
        <v>1.02</v>
      </c>
      <c r="X88" s="197">
        <v>1.27</v>
      </c>
      <c r="Y88" s="197">
        <v>0</v>
      </c>
      <c r="Z88" s="197">
        <v>2.85</v>
      </c>
      <c r="AA88" s="197">
        <v>0.78</v>
      </c>
      <c r="AB88" s="197">
        <v>0</v>
      </c>
      <c r="AC88" s="197">
        <v>0</v>
      </c>
      <c r="AD88" s="197">
        <v>13.64</v>
      </c>
      <c r="AE88" s="197">
        <v>0</v>
      </c>
      <c r="AF88" s="197">
        <v>0</v>
      </c>
      <c r="AG88" s="197">
        <v>0</v>
      </c>
      <c r="AH88" s="197">
        <v>0</v>
      </c>
      <c r="AI88" s="197">
        <v>8.84</v>
      </c>
      <c r="AJ88" s="197">
        <v>0</v>
      </c>
      <c r="AK88" s="197">
        <v>3.98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</v>
      </c>
      <c r="E89" s="197">
        <v>0</v>
      </c>
      <c r="F89" s="197">
        <v>0</v>
      </c>
      <c r="G89" s="197">
        <v>15.72</v>
      </c>
      <c r="H89" s="197">
        <v>0</v>
      </c>
      <c r="I89" s="197">
        <v>0</v>
      </c>
      <c r="J89" s="197">
        <v>15.17</v>
      </c>
      <c r="K89" s="197">
        <v>6.95</v>
      </c>
      <c r="L89" s="197">
        <v>2.63</v>
      </c>
      <c r="M89" s="197">
        <v>0</v>
      </c>
      <c r="N89" s="197">
        <v>1.22</v>
      </c>
      <c r="O89" s="197">
        <v>2.0299999999999998</v>
      </c>
      <c r="P89" s="197">
        <v>2.0499999999999998</v>
      </c>
      <c r="Q89" s="197">
        <v>0.26</v>
      </c>
      <c r="R89" s="197">
        <v>0.45</v>
      </c>
      <c r="S89" s="197">
        <v>0.53</v>
      </c>
      <c r="T89" s="197">
        <v>0</v>
      </c>
      <c r="U89" s="197">
        <v>9.75</v>
      </c>
      <c r="V89" s="197">
        <v>0.19</v>
      </c>
      <c r="W89" s="197">
        <v>1.48</v>
      </c>
      <c r="X89" s="197">
        <v>1.27</v>
      </c>
      <c r="Y89" s="197">
        <v>0</v>
      </c>
      <c r="Z89" s="197">
        <v>2.85</v>
      </c>
      <c r="AA89" s="197">
        <v>0.78</v>
      </c>
      <c r="AB89" s="197">
        <v>0</v>
      </c>
      <c r="AC89" s="197">
        <v>0</v>
      </c>
      <c r="AD89" s="197">
        <v>13.64</v>
      </c>
      <c r="AE89" s="197">
        <v>0</v>
      </c>
      <c r="AF89" s="197">
        <v>0</v>
      </c>
      <c r="AG89" s="197">
        <v>0</v>
      </c>
      <c r="AH89" s="197">
        <v>0</v>
      </c>
      <c r="AI89" s="197">
        <v>8.84</v>
      </c>
      <c r="AJ89" s="197">
        <v>0</v>
      </c>
      <c r="AK89" s="197">
        <v>3.98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</v>
      </c>
      <c r="E90" s="197">
        <v>0</v>
      </c>
      <c r="F90" s="197">
        <v>0</v>
      </c>
      <c r="G90" s="197">
        <v>15.72</v>
      </c>
      <c r="H90" s="197">
        <v>0</v>
      </c>
      <c r="I90" s="197">
        <v>0</v>
      </c>
      <c r="J90" s="197">
        <v>15.17</v>
      </c>
      <c r="K90" s="197">
        <v>6.95</v>
      </c>
      <c r="L90" s="197">
        <v>2.63</v>
      </c>
      <c r="M90" s="197">
        <v>0</v>
      </c>
      <c r="N90" s="197">
        <v>1.22</v>
      </c>
      <c r="O90" s="197">
        <v>2.0299999999999998</v>
      </c>
      <c r="P90" s="197">
        <v>2.0499999999999998</v>
      </c>
      <c r="Q90" s="197">
        <v>0.26</v>
      </c>
      <c r="R90" s="197">
        <v>0.45</v>
      </c>
      <c r="S90" s="197">
        <v>0.53</v>
      </c>
      <c r="T90" s="197">
        <v>0</v>
      </c>
      <c r="U90" s="197">
        <v>9.75</v>
      </c>
      <c r="V90" s="197">
        <v>0.19</v>
      </c>
      <c r="W90" s="197">
        <v>1.48</v>
      </c>
      <c r="X90" s="197">
        <v>1.27</v>
      </c>
      <c r="Y90" s="197">
        <v>0</v>
      </c>
      <c r="Z90" s="197">
        <v>2.85</v>
      </c>
      <c r="AA90" s="197">
        <v>0.78</v>
      </c>
      <c r="AB90" s="197">
        <v>0</v>
      </c>
      <c r="AC90" s="197">
        <v>0</v>
      </c>
      <c r="AD90" s="197">
        <v>13.64</v>
      </c>
      <c r="AE90" s="197">
        <v>0</v>
      </c>
      <c r="AF90" s="197">
        <v>0</v>
      </c>
      <c r="AG90" s="197">
        <v>0</v>
      </c>
      <c r="AH90" s="197">
        <v>0</v>
      </c>
      <c r="AI90" s="197">
        <v>8.84</v>
      </c>
      <c r="AJ90" s="197">
        <v>0</v>
      </c>
      <c r="AK90" s="197">
        <v>3.98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8</v>
      </c>
      <c r="E91" s="197">
        <v>0</v>
      </c>
      <c r="F91" s="197">
        <v>0</v>
      </c>
      <c r="G91" s="197">
        <v>15.72</v>
      </c>
      <c r="H91" s="197">
        <v>0</v>
      </c>
      <c r="I91" s="197">
        <v>0</v>
      </c>
      <c r="J91" s="197">
        <v>15.17</v>
      </c>
      <c r="K91" s="197">
        <v>6.95</v>
      </c>
      <c r="L91" s="197">
        <v>2.63</v>
      </c>
      <c r="M91" s="197">
        <v>0</v>
      </c>
      <c r="N91" s="197">
        <v>1.22</v>
      </c>
      <c r="O91" s="197">
        <v>2.0299999999999998</v>
      </c>
      <c r="P91" s="197">
        <v>2.0499999999999998</v>
      </c>
      <c r="Q91" s="197">
        <v>0.26</v>
      </c>
      <c r="R91" s="197">
        <v>0.45</v>
      </c>
      <c r="S91" s="197">
        <v>0.53</v>
      </c>
      <c r="T91" s="197">
        <v>0</v>
      </c>
      <c r="U91" s="197">
        <v>9.75</v>
      </c>
      <c r="V91" s="197">
        <v>0.19</v>
      </c>
      <c r="W91" s="197">
        <v>1.48</v>
      </c>
      <c r="X91" s="197">
        <v>1.27</v>
      </c>
      <c r="Y91" s="197">
        <v>0</v>
      </c>
      <c r="Z91" s="197">
        <v>2.85</v>
      </c>
      <c r="AA91" s="197">
        <v>0.78</v>
      </c>
      <c r="AB91" s="197">
        <v>0</v>
      </c>
      <c r="AC91" s="197">
        <v>0</v>
      </c>
      <c r="AD91" s="197">
        <v>13.64</v>
      </c>
      <c r="AE91" s="197">
        <v>0</v>
      </c>
      <c r="AF91" s="197">
        <v>0</v>
      </c>
      <c r="AG91" s="197">
        <v>0</v>
      </c>
      <c r="AH91" s="197">
        <v>0</v>
      </c>
      <c r="AI91" s="197">
        <v>8.84</v>
      </c>
      <c r="AJ91" s="197">
        <v>0</v>
      </c>
      <c r="AK91" s="197">
        <v>3.98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8</v>
      </c>
      <c r="E92" s="197">
        <v>0</v>
      </c>
      <c r="F92" s="197">
        <v>0</v>
      </c>
      <c r="G92" s="197">
        <v>15.72</v>
      </c>
      <c r="H92" s="197">
        <v>0</v>
      </c>
      <c r="I92" s="197">
        <v>0</v>
      </c>
      <c r="J92" s="197">
        <v>15.17</v>
      </c>
      <c r="K92" s="197">
        <v>6.95</v>
      </c>
      <c r="L92" s="197">
        <v>2.63</v>
      </c>
      <c r="M92" s="197">
        <v>0</v>
      </c>
      <c r="N92" s="197">
        <v>1.22</v>
      </c>
      <c r="O92" s="197">
        <v>2.0299999999999998</v>
      </c>
      <c r="P92" s="197">
        <v>2.0499999999999998</v>
      </c>
      <c r="Q92" s="197">
        <v>0.26</v>
      </c>
      <c r="R92" s="197">
        <v>0.45</v>
      </c>
      <c r="S92" s="197">
        <v>0.53</v>
      </c>
      <c r="T92" s="197">
        <v>0</v>
      </c>
      <c r="U92" s="197">
        <v>9.75</v>
      </c>
      <c r="V92" s="197">
        <v>0.19</v>
      </c>
      <c r="W92" s="197">
        <v>1.48</v>
      </c>
      <c r="X92" s="197">
        <v>1.27</v>
      </c>
      <c r="Y92" s="197">
        <v>0</v>
      </c>
      <c r="Z92" s="197">
        <v>2.85</v>
      </c>
      <c r="AA92" s="197">
        <v>0.78</v>
      </c>
      <c r="AB92" s="197">
        <v>0</v>
      </c>
      <c r="AC92" s="197">
        <v>0</v>
      </c>
      <c r="AD92" s="197">
        <v>13.64</v>
      </c>
      <c r="AE92" s="197">
        <v>0</v>
      </c>
      <c r="AF92" s="197">
        <v>0</v>
      </c>
      <c r="AG92" s="197">
        <v>0</v>
      </c>
      <c r="AH92" s="197">
        <v>0</v>
      </c>
      <c r="AI92" s="197">
        <v>8.84</v>
      </c>
      <c r="AJ92" s="197">
        <v>0</v>
      </c>
      <c r="AK92" s="197">
        <v>3.98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8</v>
      </c>
      <c r="E93" s="197">
        <v>0</v>
      </c>
      <c r="F93" s="197">
        <v>0</v>
      </c>
      <c r="G93" s="197">
        <v>15.72</v>
      </c>
      <c r="H93" s="197">
        <v>0</v>
      </c>
      <c r="I93" s="197">
        <v>0</v>
      </c>
      <c r="J93" s="197">
        <v>15.17</v>
      </c>
      <c r="K93" s="197">
        <v>6.95</v>
      </c>
      <c r="L93" s="197">
        <v>2.63</v>
      </c>
      <c r="M93" s="197">
        <v>0</v>
      </c>
      <c r="N93" s="197">
        <v>1.22</v>
      </c>
      <c r="O93" s="197">
        <v>2.0299999999999998</v>
      </c>
      <c r="P93" s="197">
        <v>2.0499999999999998</v>
      </c>
      <c r="Q93" s="197">
        <v>0.26</v>
      </c>
      <c r="R93" s="197">
        <v>0.45</v>
      </c>
      <c r="S93" s="197">
        <v>0.53</v>
      </c>
      <c r="T93" s="197">
        <v>0</v>
      </c>
      <c r="U93" s="197">
        <v>9.75</v>
      </c>
      <c r="V93" s="197">
        <v>0.19</v>
      </c>
      <c r="W93" s="197">
        <v>1.48</v>
      </c>
      <c r="X93" s="197">
        <v>1.27</v>
      </c>
      <c r="Y93" s="197">
        <v>0</v>
      </c>
      <c r="Z93" s="197">
        <v>2.85</v>
      </c>
      <c r="AA93" s="197">
        <v>0.78</v>
      </c>
      <c r="AB93" s="197">
        <v>0</v>
      </c>
      <c r="AC93" s="197">
        <v>0</v>
      </c>
      <c r="AD93" s="197">
        <v>13.64</v>
      </c>
      <c r="AE93" s="197">
        <v>0</v>
      </c>
      <c r="AF93" s="197">
        <v>0</v>
      </c>
      <c r="AG93" s="197">
        <v>0</v>
      </c>
      <c r="AH93" s="197">
        <v>0</v>
      </c>
      <c r="AI93" s="197">
        <v>8.84</v>
      </c>
      <c r="AJ93" s="197">
        <v>0</v>
      </c>
      <c r="AK93" s="197">
        <v>3.98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8</v>
      </c>
      <c r="E94" s="197">
        <v>0</v>
      </c>
      <c r="F94" s="197">
        <v>0</v>
      </c>
      <c r="G94" s="197">
        <v>15.72</v>
      </c>
      <c r="H94" s="197">
        <v>0</v>
      </c>
      <c r="I94" s="197">
        <v>0</v>
      </c>
      <c r="J94" s="197">
        <v>15.17</v>
      </c>
      <c r="K94" s="197">
        <v>6.95</v>
      </c>
      <c r="L94" s="197">
        <v>2.63</v>
      </c>
      <c r="M94" s="197">
        <v>0</v>
      </c>
      <c r="N94" s="197">
        <v>1.22</v>
      </c>
      <c r="O94" s="197">
        <v>2.0299999999999998</v>
      </c>
      <c r="P94" s="197">
        <v>2.0499999999999998</v>
      </c>
      <c r="Q94" s="197">
        <v>0.26</v>
      </c>
      <c r="R94" s="197">
        <v>0.45</v>
      </c>
      <c r="S94" s="197">
        <v>0.53</v>
      </c>
      <c r="T94" s="197">
        <v>0</v>
      </c>
      <c r="U94" s="197">
        <v>9.75</v>
      </c>
      <c r="V94" s="197">
        <v>0.19</v>
      </c>
      <c r="W94" s="197">
        <v>1.48</v>
      </c>
      <c r="X94" s="197">
        <v>1.27</v>
      </c>
      <c r="Y94" s="197">
        <v>0</v>
      </c>
      <c r="Z94" s="197">
        <v>2.85</v>
      </c>
      <c r="AA94" s="197">
        <v>0.78</v>
      </c>
      <c r="AB94" s="197">
        <v>0</v>
      </c>
      <c r="AC94" s="197">
        <v>0</v>
      </c>
      <c r="AD94" s="197">
        <v>13.64</v>
      </c>
      <c r="AE94" s="197">
        <v>0</v>
      </c>
      <c r="AF94" s="197">
        <v>0</v>
      </c>
      <c r="AG94" s="197">
        <v>0</v>
      </c>
      <c r="AH94" s="197">
        <v>0</v>
      </c>
      <c r="AI94" s="197">
        <v>8.84</v>
      </c>
      <c r="AJ94" s="197">
        <v>0</v>
      </c>
      <c r="AK94" s="197">
        <v>3.98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8</v>
      </c>
      <c r="E95" s="197">
        <v>0</v>
      </c>
      <c r="F95" s="197">
        <v>0</v>
      </c>
      <c r="G95" s="197">
        <v>15.72</v>
      </c>
      <c r="H95" s="197">
        <v>0</v>
      </c>
      <c r="I95" s="197">
        <v>0</v>
      </c>
      <c r="J95" s="197">
        <v>15.17</v>
      </c>
      <c r="K95" s="197">
        <v>6.95</v>
      </c>
      <c r="L95" s="197">
        <v>2.63</v>
      </c>
      <c r="M95" s="197">
        <v>0</v>
      </c>
      <c r="N95" s="197">
        <v>1.22</v>
      </c>
      <c r="O95" s="197">
        <v>2.0299999999999998</v>
      </c>
      <c r="P95" s="197">
        <v>2.0499999999999998</v>
      </c>
      <c r="Q95" s="197">
        <v>0.26</v>
      </c>
      <c r="R95" s="197">
        <v>0.45</v>
      </c>
      <c r="S95" s="197">
        <v>0.53</v>
      </c>
      <c r="T95" s="197">
        <v>0</v>
      </c>
      <c r="U95" s="197">
        <v>9.75</v>
      </c>
      <c r="V95" s="197">
        <v>0.19</v>
      </c>
      <c r="W95" s="197">
        <v>1.48</v>
      </c>
      <c r="X95" s="197">
        <v>3.13</v>
      </c>
      <c r="Y95" s="197">
        <v>0</v>
      </c>
      <c r="Z95" s="197">
        <v>2.85</v>
      </c>
      <c r="AA95" s="197">
        <v>0.78</v>
      </c>
      <c r="AB95" s="197">
        <v>0</v>
      </c>
      <c r="AC95" s="197">
        <v>0</v>
      </c>
      <c r="AD95" s="197">
        <v>13.64</v>
      </c>
      <c r="AE95" s="197">
        <v>0</v>
      </c>
      <c r="AF95" s="197">
        <v>0</v>
      </c>
      <c r="AG95" s="197">
        <v>0</v>
      </c>
      <c r="AH95" s="197">
        <v>0</v>
      </c>
      <c r="AI95" s="197">
        <v>8.84</v>
      </c>
      <c r="AJ95" s="197">
        <v>0</v>
      </c>
      <c r="AK95" s="197">
        <v>3.63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8</v>
      </c>
      <c r="E96" s="197">
        <v>0</v>
      </c>
      <c r="F96" s="197">
        <v>0</v>
      </c>
      <c r="G96" s="197">
        <v>15.72</v>
      </c>
      <c r="H96" s="197">
        <v>0</v>
      </c>
      <c r="I96" s="197">
        <v>0</v>
      </c>
      <c r="J96" s="197">
        <v>15.17</v>
      </c>
      <c r="K96" s="197">
        <v>6.95</v>
      </c>
      <c r="L96" s="197">
        <v>2.63</v>
      </c>
      <c r="M96" s="197">
        <v>0</v>
      </c>
      <c r="N96" s="197">
        <v>1.22</v>
      </c>
      <c r="O96" s="197">
        <v>2.0299999999999998</v>
      </c>
      <c r="P96" s="197">
        <v>2.0499999999999998</v>
      </c>
      <c r="Q96" s="197">
        <v>0.26</v>
      </c>
      <c r="R96" s="197">
        <v>0.45</v>
      </c>
      <c r="S96" s="197">
        <v>0.53</v>
      </c>
      <c r="T96" s="197">
        <v>0</v>
      </c>
      <c r="U96" s="197">
        <v>9.75</v>
      </c>
      <c r="V96" s="197">
        <v>0.19</v>
      </c>
      <c r="W96" s="197">
        <v>1.48</v>
      </c>
      <c r="X96" s="197">
        <v>3.8</v>
      </c>
      <c r="Y96" s="197">
        <v>0</v>
      </c>
      <c r="Z96" s="197">
        <v>2.85</v>
      </c>
      <c r="AA96" s="197">
        <v>0.78</v>
      </c>
      <c r="AB96" s="197">
        <v>0</v>
      </c>
      <c r="AC96" s="197">
        <v>0</v>
      </c>
      <c r="AD96" s="197">
        <v>13.64</v>
      </c>
      <c r="AE96" s="197">
        <v>0</v>
      </c>
      <c r="AF96" s="197">
        <v>0</v>
      </c>
      <c r="AG96" s="197">
        <v>0</v>
      </c>
      <c r="AH96" s="197">
        <v>0</v>
      </c>
      <c r="AI96" s="197">
        <v>8.84</v>
      </c>
      <c r="AJ96" s="197">
        <v>0</v>
      </c>
      <c r="AK96" s="197">
        <v>3.63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8</v>
      </c>
      <c r="E97" s="197">
        <v>0</v>
      </c>
      <c r="F97" s="197">
        <v>0</v>
      </c>
      <c r="G97" s="197">
        <v>15.72</v>
      </c>
      <c r="H97" s="197">
        <v>0</v>
      </c>
      <c r="I97" s="197">
        <v>0</v>
      </c>
      <c r="J97" s="197">
        <v>15.17</v>
      </c>
      <c r="K97" s="197">
        <v>6.95</v>
      </c>
      <c r="L97" s="197">
        <v>2.63</v>
      </c>
      <c r="M97" s="197">
        <v>0</v>
      </c>
      <c r="N97" s="197">
        <v>1.22</v>
      </c>
      <c r="O97" s="197">
        <v>2.0299999999999998</v>
      </c>
      <c r="P97" s="197">
        <v>2.0499999999999998</v>
      </c>
      <c r="Q97" s="197">
        <v>0.26</v>
      </c>
      <c r="R97" s="197">
        <v>0.45</v>
      </c>
      <c r="S97" s="197">
        <v>0.53</v>
      </c>
      <c r="T97" s="197">
        <v>0</v>
      </c>
      <c r="U97" s="197">
        <v>9.75</v>
      </c>
      <c r="V97" s="197">
        <v>0.19</v>
      </c>
      <c r="W97" s="197">
        <v>1.63</v>
      </c>
      <c r="X97" s="197">
        <v>5.8</v>
      </c>
      <c r="Y97" s="197">
        <v>0</v>
      </c>
      <c r="Z97" s="197">
        <v>2.85</v>
      </c>
      <c r="AA97" s="197">
        <v>0.78</v>
      </c>
      <c r="AB97" s="197">
        <v>0</v>
      </c>
      <c r="AC97" s="197">
        <v>0</v>
      </c>
      <c r="AD97" s="197">
        <v>13.64</v>
      </c>
      <c r="AE97" s="197">
        <v>0</v>
      </c>
      <c r="AF97" s="197">
        <v>0</v>
      </c>
      <c r="AG97" s="197">
        <v>0</v>
      </c>
      <c r="AH97" s="197">
        <v>0</v>
      </c>
      <c r="AI97" s="197">
        <v>8.84</v>
      </c>
      <c r="AJ97" s="197">
        <v>0</v>
      </c>
      <c r="AK97" s="197">
        <v>3.63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8</v>
      </c>
      <c r="E98" s="197">
        <v>0</v>
      </c>
      <c r="F98" s="197">
        <v>0</v>
      </c>
      <c r="G98" s="197">
        <v>15.72</v>
      </c>
      <c r="H98" s="197">
        <v>0</v>
      </c>
      <c r="I98" s="197">
        <v>0</v>
      </c>
      <c r="J98" s="197">
        <v>15.17</v>
      </c>
      <c r="K98" s="197">
        <v>6.95</v>
      </c>
      <c r="L98" s="197">
        <v>2.63</v>
      </c>
      <c r="M98" s="197">
        <v>0</v>
      </c>
      <c r="N98" s="197">
        <v>1.22</v>
      </c>
      <c r="O98" s="197">
        <v>2.0299999999999998</v>
      </c>
      <c r="P98" s="197">
        <v>2.0499999999999998</v>
      </c>
      <c r="Q98" s="197">
        <v>0.26</v>
      </c>
      <c r="R98" s="197">
        <v>0.45</v>
      </c>
      <c r="S98" s="197">
        <v>0.53</v>
      </c>
      <c r="T98" s="197">
        <v>0</v>
      </c>
      <c r="U98" s="197">
        <v>9.75</v>
      </c>
      <c r="V98" s="197">
        <v>0.19</v>
      </c>
      <c r="W98" s="197">
        <v>1.63</v>
      </c>
      <c r="X98" s="197">
        <v>7.24</v>
      </c>
      <c r="Y98" s="197">
        <v>0</v>
      </c>
      <c r="Z98" s="197">
        <v>2.85</v>
      </c>
      <c r="AA98" s="197">
        <v>0.78</v>
      </c>
      <c r="AB98" s="197">
        <v>0</v>
      </c>
      <c r="AC98" s="197">
        <v>0</v>
      </c>
      <c r="AD98" s="197">
        <v>13.64</v>
      </c>
      <c r="AE98" s="197">
        <v>0</v>
      </c>
      <c r="AF98" s="197">
        <v>0</v>
      </c>
      <c r="AG98" s="197">
        <v>0</v>
      </c>
      <c r="AH98" s="197">
        <v>0</v>
      </c>
      <c r="AI98" s="197">
        <v>8.84</v>
      </c>
      <c r="AJ98" s="197">
        <v>0</v>
      </c>
      <c r="AK98" s="197">
        <v>3.63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0.21476999999999996</v>
      </c>
      <c r="E99">
        <f t="shared" si="0"/>
        <v>0</v>
      </c>
      <c r="F99">
        <f t="shared" si="0"/>
        <v>0</v>
      </c>
      <c r="G99">
        <f t="shared" si="0"/>
        <v>0.38574249999999999</v>
      </c>
      <c r="H99">
        <f t="shared" si="0"/>
        <v>0</v>
      </c>
      <c r="I99">
        <f t="shared" si="0"/>
        <v>0</v>
      </c>
      <c r="J99">
        <f t="shared" si="0"/>
        <v>0.36086499999999999</v>
      </c>
      <c r="K99">
        <f t="shared" si="0"/>
        <v>0.53872249999999966</v>
      </c>
      <c r="L99">
        <f t="shared" si="0"/>
        <v>0.31308250000000099</v>
      </c>
      <c r="M99">
        <f t="shared" si="0"/>
        <v>0</v>
      </c>
      <c r="N99">
        <f t="shared" si="0"/>
        <v>2.927999999999998E-2</v>
      </c>
      <c r="O99">
        <f t="shared" si="0"/>
        <v>4.872000000000002E-2</v>
      </c>
      <c r="P99">
        <f t="shared" si="0"/>
        <v>4.9077500000000066E-2</v>
      </c>
      <c r="Q99">
        <f t="shared" si="0"/>
        <v>3.8419999999999996E-2</v>
      </c>
      <c r="R99">
        <f t="shared" si="0"/>
        <v>3.383249999999996E-2</v>
      </c>
      <c r="S99">
        <f t="shared" si="0"/>
        <v>4.5782500000000032E-2</v>
      </c>
      <c r="T99">
        <f t="shared" si="0"/>
        <v>0</v>
      </c>
      <c r="U99">
        <f t="shared" si="0"/>
        <v>0.23310249999999985</v>
      </c>
      <c r="V99">
        <f t="shared" si="0"/>
        <v>2.8732499999999991E-2</v>
      </c>
      <c r="W99">
        <f t="shared" si="0"/>
        <v>1.6964999999999997E-2</v>
      </c>
      <c r="X99">
        <f t="shared" si="0"/>
        <v>3.8882500000000049E-2</v>
      </c>
      <c r="Y99">
        <f t="shared" si="0"/>
        <v>0</v>
      </c>
      <c r="Z99">
        <f t="shared" si="0"/>
        <v>6.8399999999999947E-2</v>
      </c>
      <c r="AA99">
        <f t="shared" si="0"/>
        <v>1.8720000000000021E-2</v>
      </c>
      <c r="AB99">
        <f t="shared" si="0"/>
        <v>0</v>
      </c>
      <c r="AC99">
        <f t="shared" si="0"/>
        <v>0</v>
      </c>
      <c r="AD99">
        <f t="shared" si="0"/>
        <v>0.22164999999999985</v>
      </c>
      <c r="AE99">
        <f t="shared" si="0"/>
        <v>0</v>
      </c>
      <c r="AF99">
        <f t="shared" si="0"/>
        <v>0</v>
      </c>
      <c r="AG99">
        <f t="shared" si="0"/>
        <v>-8.0124999999999988E-3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0.1906150000000002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-0.05</v>
      </c>
      <c r="AH3" s="197">
        <v>0</v>
      </c>
      <c r="AI3" s="197">
        <v>3.33</v>
      </c>
      <c r="AJ3" s="197">
        <v>0</v>
      </c>
      <c r="AK3" s="197">
        <v>0.18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-0.05</v>
      </c>
      <c r="AH4" s="197">
        <v>0</v>
      </c>
      <c r="AI4" s="197">
        <v>3.33</v>
      </c>
      <c r="AJ4" s="197">
        <v>0</v>
      </c>
      <c r="AK4" s="197">
        <v>0.18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0.06</v>
      </c>
      <c r="AH5" s="197">
        <v>0</v>
      </c>
      <c r="AI5" s="197">
        <v>3.33</v>
      </c>
      <c r="AJ5" s="197">
        <v>0</v>
      </c>
      <c r="AK5" s="197">
        <v>0.18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0.06</v>
      </c>
      <c r="AH6" s="197">
        <v>0</v>
      </c>
      <c r="AI6" s="197">
        <v>3.33</v>
      </c>
      <c r="AJ6" s="197">
        <v>0</v>
      </c>
      <c r="AK6" s="197">
        <v>0.18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-0.05</v>
      </c>
      <c r="AH7" s="197">
        <v>0</v>
      </c>
      <c r="AI7" s="197">
        <v>3.33</v>
      </c>
      <c r="AJ7" s="197">
        <v>0</v>
      </c>
      <c r="AK7" s="197">
        <v>0.18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-0.05</v>
      </c>
      <c r="AH8" s="197">
        <v>0</v>
      </c>
      <c r="AI8" s="197">
        <v>3.33</v>
      </c>
      <c r="AJ8" s="197">
        <v>0</v>
      </c>
      <c r="AK8" s="197">
        <v>0.18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-0.05</v>
      </c>
      <c r="AH9" s="197">
        <v>0</v>
      </c>
      <c r="AI9" s="197">
        <v>3.33</v>
      </c>
      <c r="AJ9" s="197">
        <v>0</v>
      </c>
      <c r="AK9" s="197">
        <v>0.18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-0.05</v>
      </c>
      <c r="AH10" s="197">
        <v>0</v>
      </c>
      <c r="AI10" s="197">
        <v>3.33</v>
      </c>
      <c r="AJ10" s="197">
        <v>0</v>
      </c>
      <c r="AK10" s="197">
        <v>0.18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-0.05</v>
      </c>
      <c r="AH11" s="197">
        <v>0</v>
      </c>
      <c r="AI11" s="197">
        <v>3.33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-0.05</v>
      </c>
      <c r="AH12" s="197">
        <v>0</v>
      </c>
      <c r="AI12" s="197">
        <v>3.33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-0.05</v>
      </c>
      <c r="AH13" s="197">
        <v>0</v>
      </c>
      <c r="AI13" s="197">
        <v>3.33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-0.05</v>
      </c>
      <c r="AH14" s="197">
        <v>0</v>
      </c>
      <c r="AI14" s="197">
        <v>3.33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-0.05</v>
      </c>
      <c r="AH15" s="197">
        <v>0</v>
      </c>
      <c r="AI15" s="197">
        <v>3.33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-0.05</v>
      </c>
      <c r="AH16" s="197">
        <v>0</v>
      </c>
      <c r="AI16" s="197">
        <v>3.33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-0.05</v>
      </c>
      <c r="AH17" s="197">
        <v>0</v>
      </c>
      <c r="AI17" s="197">
        <v>3.33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-0.05</v>
      </c>
      <c r="AH18" s="197">
        <v>0</v>
      </c>
      <c r="AI18" s="197">
        <v>3.33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-0.05</v>
      </c>
      <c r="AH19" s="197">
        <v>0</v>
      </c>
      <c r="AI19" s="197">
        <v>3.33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-0.05</v>
      </c>
      <c r="AH20" s="197">
        <v>0</v>
      </c>
      <c r="AI20" s="197">
        <v>3.33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-0.05</v>
      </c>
      <c r="AH21" s="197">
        <v>0</v>
      </c>
      <c r="AI21" s="197">
        <v>3.33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-0.05</v>
      </c>
      <c r="AH22" s="197">
        <v>0</v>
      </c>
      <c r="AI22" s="197">
        <v>3.33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-0.05</v>
      </c>
      <c r="AH23" s="197">
        <v>0</v>
      </c>
      <c r="AI23" s="197">
        <v>3.33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-0.05</v>
      </c>
      <c r="AH24" s="197">
        <v>0</v>
      </c>
      <c r="AI24" s="197">
        <v>3.33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-0.05</v>
      </c>
      <c r="AH25" s="197">
        <v>0</v>
      </c>
      <c r="AI25" s="197">
        <v>3.33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-0.05</v>
      </c>
      <c r="AH26" s="197">
        <v>0</v>
      </c>
      <c r="AI26" s="197">
        <v>3.33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-0.05</v>
      </c>
      <c r="AH27" s="197">
        <v>0</v>
      </c>
      <c r="AI27" s="197">
        <v>3.33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-0.05</v>
      </c>
      <c r="AH28" s="197">
        <v>0</v>
      </c>
      <c r="AI28" s="197">
        <v>3.33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-0.05</v>
      </c>
      <c r="AH29" s="197">
        <v>0</v>
      </c>
      <c r="AI29" s="197">
        <v>3.33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-0.05</v>
      </c>
      <c r="AH30" s="197">
        <v>0</v>
      </c>
      <c r="AI30" s="197">
        <v>3.33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-0.05</v>
      </c>
      <c r="AH31" s="197">
        <v>0</v>
      </c>
      <c r="AI31" s="197">
        <v>3.33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-0.05</v>
      </c>
      <c r="AH32" s="197">
        <v>0</v>
      </c>
      <c r="AI32" s="197">
        <v>3.33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-0.05</v>
      </c>
      <c r="AH33" s="197">
        <v>0</v>
      </c>
      <c r="AI33" s="197">
        <v>3.33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-0.05</v>
      </c>
      <c r="AH34" s="197">
        <v>0</v>
      </c>
      <c r="AI34" s="197">
        <v>3.33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-0.05</v>
      </c>
      <c r="AH35" s="197">
        <v>0</v>
      </c>
      <c r="AI35" s="197">
        <v>3.33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-0.05</v>
      </c>
      <c r="AH36" s="197">
        <v>0</v>
      </c>
      <c r="AI36" s="197">
        <v>3.33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-0.05</v>
      </c>
      <c r="AH37" s="197">
        <v>0</v>
      </c>
      <c r="AI37" s="197">
        <v>3.33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-0.05</v>
      </c>
      <c r="AH38" s="197">
        <v>0</v>
      </c>
      <c r="AI38" s="197">
        <v>3.33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-0.05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-0.05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-0.05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-0.05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-0.05</v>
      </c>
      <c r="AH43" s="197">
        <v>0</v>
      </c>
      <c r="AI43" s="197">
        <v>3.33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-0.05</v>
      </c>
      <c r="AH44" s="197">
        <v>0</v>
      </c>
      <c r="AI44" s="197">
        <v>3.33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-0.05</v>
      </c>
      <c r="AH45" s="197">
        <v>0</v>
      </c>
      <c r="AI45" s="197">
        <v>3.33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-0.05</v>
      </c>
      <c r="AH46" s="197">
        <v>0</v>
      </c>
      <c r="AI46" s="197">
        <v>3.33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-0.05</v>
      </c>
      <c r="AH47" s="197">
        <v>0</v>
      </c>
      <c r="AI47" s="197">
        <v>3.33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0.06</v>
      </c>
      <c r="AH48" s="197">
        <v>0</v>
      </c>
      <c r="AI48" s="197">
        <v>3.33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0.06</v>
      </c>
      <c r="AH49" s="197">
        <v>0</v>
      </c>
      <c r="AI49" s="197">
        <v>3.33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0.06</v>
      </c>
      <c r="AH50" s="197">
        <v>0</v>
      </c>
      <c r="AI50" s="197">
        <v>3.33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-0.05</v>
      </c>
      <c r="AH51" s="197">
        <v>0</v>
      </c>
      <c r="AI51" s="197">
        <v>3.33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-0.05</v>
      </c>
      <c r="AH52" s="197">
        <v>0</v>
      </c>
      <c r="AI52" s="197">
        <v>3.33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-0.05</v>
      </c>
      <c r="AH53" s="197">
        <v>0</v>
      </c>
      <c r="AI53" s="197">
        <v>3.33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-0.05</v>
      </c>
      <c r="AH54" s="197">
        <v>0</v>
      </c>
      <c r="AI54" s="197">
        <v>3.33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-0.05</v>
      </c>
      <c r="AH55" s="197">
        <v>0</v>
      </c>
      <c r="AI55" s="197">
        <v>3.33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-0.05</v>
      </c>
      <c r="AH56" s="197">
        <v>0</v>
      </c>
      <c r="AI56" s="197">
        <v>3.33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-0.05</v>
      </c>
      <c r="AH57" s="197">
        <v>0</v>
      </c>
      <c r="AI57" s="197">
        <v>3.33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-0.05</v>
      </c>
      <c r="AH58" s="197">
        <v>0</v>
      </c>
      <c r="AI58" s="197">
        <v>3.33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-0.05</v>
      </c>
      <c r="AH59" s="197">
        <v>0</v>
      </c>
      <c r="AI59" s="197">
        <v>3.33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-0.05</v>
      </c>
      <c r="AH60" s="197">
        <v>0</v>
      </c>
      <c r="AI60" s="197">
        <v>3.33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-0.05</v>
      </c>
      <c r="AH61" s="197">
        <v>0</v>
      </c>
      <c r="AI61" s="197">
        <v>3.33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-0.05</v>
      </c>
      <c r="AH62" s="197">
        <v>0</v>
      </c>
      <c r="AI62" s="197">
        <v>3.33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-0.05</v>
      </c>
      <c r="AH63" s="197">
        <v>0</v>
      </c>
      <c r="AI63" s="197">
        <v>3.33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-0.05</v>
      </c>
      <c r="AH64" s="197">
        <v>0</v>
      </c>
      <c r="AI64" s="197">
        <v>3.33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-0.05</v>
      </c>
      <c r="AH65" s="197">
        <v>0</v>
      </c>
      <c r="AI65" s="197">
        <v>3.33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-0.05</v>
      </c>
      <c r="AH66" s="197">
        <v>0</v>
      </c>
      <c r="AI66" s="197">
        <v>3.33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-0.05</v>
      </c>
      <c r="AH67" s="197">
        <v>0</v>
      </c>
      <c r="AI67" s="197">
        <v>3.33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-0.05</v>
      </c>
      <c r="AH68" s="197">
        <v>0</v>
      </c>
      <c r="AI68" s="197">
        <v>3.33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-0.05</v>
      </c>
      <c r="AH69" s="197">
        <v>0</v>
      </c>
      <c r="AI69" s="197">
        <v>3.33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-0.05</v>
      </c>
      <c r="AH70" s="197">
        <v>0</v>
      </c>
      <c r="AI70" s="197">
        <v>3.33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3.33</v>
      </c>
      <c r="AJ71" s="197">
        <v>0</v>
      </c>
      <c r="AK71" s="197">
        <v>0.15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3.33</v>
      </c>
      <c r="AJ72" s="197">
        <v>0</v>
      </c>
      <c r="AK72" s="197">
        <v>0.15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3.33</v>
      </c>
      <c r="AJ73" s="197">
        <v>0</v>
      </c>
      <c r="AK73" s="197">
        <v>0.15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3.33</v>
      </c>
      <c r="AJ74" s="197">
        <v>0</v>
      </c>
      <c r="AK74" s="197">
        <v>0.15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3.33</v>
      </c>
      <c r="AJ75" s="197">
        <v>0</v>
      </c>
      <c r="AK75" s="197">
        <v>0.06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3.33</v>
      </c>
      <c r="AJ76" s="197">
        <v>0</v>
      </c>
      <c r="AK76" s="197">
        <v>0.06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3.33</v>
      </c>
      <c r="AJ77" s="197">
        <v>0</v>
      </c>
      <c r="AK77" s="197">
        <v>0.06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3.33</v>
      </c>
      <c r="AJ78" s="197">
        <v>0</v>
      </c>
      <c r="AK78" s="197">
        <v>0.06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3.33</v>
      </c>
      <c r="AJ79" s="197">
        <v>0</v>
      </c>
      <c r="AK79" s="197">
        <v>0.15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3.33</v>
      </c>
      <c r="AJ80" s="197">
        <v>0</v>
      </c>
      <c r="AK80" s="197">
        <v>0.15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3.33</v>
      </c>
      <c r="AJ81" s="197">
        <v>0</v>
      </c>
      <c r="AK81" s="197">
        <v>0.18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3.33</v>
      </c>
      <c r="AJ82" s="197">
        <v>0</v>
      </c>
      <c r="AK82" s="197">
        <v>0.18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-0.08</v>
      </c>
      <c r="AH83" s="197">
        <v>0</v>
      </c>
      <c r="AI83" s="197">
        <v>3.33</v>
      </c>
      <c r="AJ83" s="197">
        <v>0</v>
      </c>
      <c r="AK83" s="197">
        <v>0.18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-0.08</v>
      </c>
      <c r="AH84" s="197">
        <v>0</v>
      </c>
      <c r="AI84" s="197">
        <v>3.33</v>
      </c>
      <c r="AJ84" s="197">
        <v>0</v>
      </c>
      <c r="AK84" s="197">
        <v>0.18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3.33</v>
      </c>
      <c r="AJ85" s="197">
        <v>0</v>
      </c>
      <c r="AK85" s="197">
        <v>0.18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3.33</v>
      </c>
      <c r="AJ86" s="197">
        <v>0</v>
      </c>
      <c r="AK86" s="197">
        <v>0.18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3.33</v>
      </c>
      <c r="AJ87" s="197">
        <v>0</v>
      </c>
      <c r="AK87" s="197">
        <v>0.15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3.33</v>
      </c>
      <c r="AJ88" s="197">
        <v>0</v>
      </c>
      <c r="AK88" s="197">
        <v>0.15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3.33</v>
      </c>
      <c r="AJ89" s="197">
        <v>0</v>
      </c>
      <c r="AK89" s="197">
        <v>0.15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3.33</v>
      </c>
      <c r="AJ90" s="197">
        <v>0</v>
      </c>
      <c r="AK90" s="197">
        <v>0.15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3.33</v>
      </c>
      <c r="AJ91" s="197">
        <v>0</v>
      </c>
      <c r="AK91" s="197">
        <v>0.15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3.33</v>
      </c>
      <c r="AJ92" s="197">
        <v>0</v>
      </c>
      <c r="AK92" s="197">
        <v>0.15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3.33</v>
      </c>
      <c r="AJ93" s="197">
        <v>0</v>
      </c>
      <c r="AK93" s="197">
        <v>0.15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3.33</v>
      </c>
      <c r="AJ94" s="197">
        <v>0</v>
      </c>
      <c r="AK94" s="197">
        <v>0.15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3.33</v>
      </c>
      <c r="AJ95" s="197">
        <v>0</v>
      </c>
      <c r="AK95" s="197">
        <v>0.11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3.33</v>
      </c>
      <c r="AJ96" s="197">
        <v>0</v>
      </c>
      <c r="AK96" s="197">
        <v>0.11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3.33</v>
      </c>
      <c r="AJ97" s="197">
        <v>0</v>
      </c>
      <c r="AK97" s="197">
        <v>0.11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3.33</v>
      </c>
      <c r="AJ98" s="197">
        <v>0</v>
      </c>
      <c r="AK98" s="197">
        <v>0.11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-1.2725E-3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1.3250000000000009E-3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11</v>
      </c>
      <c r="C10" s="94">
        <f>'IDT-1 Calculation'!DG10</f>
        <v>-11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11</v>
      </c>
      <c r="C14" s="94">
        <f>'IDT-1 Calculation'!DG14</f>
        <v>-11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15</v>
      </c>
      <c r="C15" s="94">
        <f>'IDT-1 Calculation'!DG15</f>
        <v>-15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35</v>
      </c>
      <c r="C16" s="94">
        <f>'IDT-1 Calculation'!DG16</f>
        <v>-35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50</v>
      </c>
      <c r="C17" s="94">
        <f>'IDT-1 Calculation'!DG17</f>
        <v>-50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65</v>
      </c>
      <c r="C18" s="94">
        <f>'IDT-1 Calculation'!DG18</f>
        <v>-65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90</v>
      </c>
      <c r="C19" s="94">
        <f>'IDT-1 Calculation'!DG19</f>
        <v>-90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62</v>
      </c>
      <c r="C20" s="94">
        <f>'IDT-1 Calculation'!DG20</f>
        <v>-62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46</v>
      </c>
      <c r="C21" s="94">
        <f>'IDT-1 Calculation'!DG21</f>
        <v>-19.475000000000001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-26.524999999999999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48</v>
      </c>
      <c r="C22" s="94">
        <f>'IDT-1 Calculation'!DG22</f>
        <v>-20.321000000000002</v>
      </c>
      <c r="D22" s="94">
        <f>'IDT-1 Calculation'!DH22</f>
        <v>0</v>
      </c>
      <c r="E22" s="94">
        <f>'IDT-1 Calculation'!DI22</f>
        <v>0</v>
      </c>
      <c r="F22" s="94">
        <f>'IDT-1 Calculation'!DJ22</f>
        <v>-27.678999999999998</v>
      </c>
      <c r="G22" s="99">
        <f t="shared" si="0"/>
        <v>0</v>
      </c>
    </row>
    <row r="23" spans="1:7">
      <c r="A23" s="98" t="s">
        <v>65</v>
      </c>
      <c r="B23" s="94">
        <f>'IDT-1 Calculation'!DF23</f>
        <v>29</v>
      </c>
      <c r="C23" s="94">
        <f>'IDT-1 Calculation'!DG23</f>
        <v>-12.278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-16.722000000000001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8</v>
      </c>
      <c r="C24" s="94">
        <f>'IDT-1 Calculation'!DG24</f>
        <v>-3.387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-4.6130000000000004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53</v>
      </c>
      <c r="C27" s="94">
        <f>'IDT-1 Calculation'!DG27</f>
        <v>-22.437999999999999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-30.562000000000001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44</v>
      </c>
      <c r="C28" s="94">
        <f>'IDT-1 Calculation'!DG28</f>
        <v>-18.628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-25.372</v>
      </c>
      <c r="G28" s="99">
        <f t="shared" si="0"/>
        <v>0</v>
      </c>
    </row>
    <row r="29" spans="1:7">
      <c r="A29" s="98" t="s">
        <v>71</v>
      </c>
      <c r="B29" s="94">
        <f>'IDT-1 Calculation'!DF29</f>
        <v>31</v>
      </c>
      <c r="C29" s="94">
        <f>'IDT-1 Calculation'!DG29</f>
        <v>-13.124000000000001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-17.876000000000001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4</v>
      </c>
      <c r="C30" s="94">
        <f>'IDT-1 Calculation'!DG30</f>
        <v>-1.6930000000000001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-2.3069999999999999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</v>
      </c>
      <c r="G88" s="99">
        <f t="shared" si="1"/>
        <v>0</v>
      </c>
    </row>
    <row r="89" spans="1:7">
      <c r="A89" s="98" t="s">
        <v>131</v>
      </c>
      <c r="B89" s="94">
        <f>'IDT-1 Calculation'!DF89</f>
        <v>24</v>
      </c>
      <c r="C89" s="94">
        <f>'IDT-1 Calculation'!DG89</f>
        <v>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-59</v>
      </c>
      <c r="G89" s="99">
        <f t="shared" si="1"/>
        <v>0</v>
      </c>
    </row>
    <row r="90" spans="1:7">
      <c r="A90" s="98" t="s">
        <v>132</v>
      </c>
      <c r="B90" s="94">
        <f>'IDT-1 Calculation'!DF90</f>
        <v>29.334</v>
      </c>
      <c r="C90" s="94">
        <f>'IDT-1 Calculation'!DG90</f>
        <v>18.175000000000001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-47.509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15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-15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0.16383349999999999</v>
      </c>
      <c r="C99" s="110">
        <f>SUM(C3:C98)/4000</f>
        <v>-9.1792250000000006E-2</v>
      </c>
      <c r="D99" s="110">
        <f>SUM(D3:D98)/4000</f>
        <v>0</v>
      </c>
      <c r="E99" s="110">
        <f>SUM(E3:E98)/4000</f>
        <v>0</v>
      </c>
      <c r="F99" s="110">
        <f>SUM(F3:F98)/4000</f>
        <v>-7.2041249999999987E-2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-0.26</v>
      </c>
      <c r="AH3" s="197">
        <v>0</v>
      </c>
      <c r="AI3" s="197">
        <v>16.52</v>
      </c>
      <c r="AJ3" s="197">
        <v>0</v>
      </c>
      <c r="AK3" s="197">
        <v>4.9400000000000004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-0.26</v>
      </c>
      <c r="AH4" s="197">
        <v>0</v>
      </c>
      <c r="AI4" s="197">
        <v>16.52</v>
      </c>
      <c r="AJ4" s="197">
        <v>0</v>
      </c>
      <c r="AK4" s="197">
        <v>4.9400000000000004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0.57999999999999996</v>
      </c>
      <c r="AH5" s="197">
        <v>0</v>
      </c>
      <c r="AI5" s="197">
        <v>16.52</v>
      </c>
      <c r="AJ5" s="197">
        <v>0</v>
      </c>
      <c r="AK5" s="197">
        <v>4.9400000000000004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0.57999999999999996</v>
      </c>
      <c r="AH6" s="197">
        <v>0</v>
      </c>
      <c r="AI6" s="197">
        <v>16.52</v>
      </c>
      <c r="AJ6" s="197">
        <v>0</v>
      </c>
      <c r="AK6" s="197">
        <v>4.9400000000000004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-0.26</v>
      </c>
      <c r="AH7" s="197">
        <v>0</v>
      </c>
      <c r="AI7" s="197">
        <v>16.52</v>
      </c>
      <c r="AJ7" s="197">
        <v>0</v>
      </c>
      <c r="AK7" s="197">
        <v>4.9400000000000004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-0.26</v>
      </c>
      <c r="AH8" s="197">
        <v>0</v>
      </c>
      <c r="AI8" s="197">
        <v>16.52</v>
      </c>
      <c r="AJ8" s="197">
        <v>0</v>
      </c>
      <c r="AK8" s="197">
        <v>4.9400000000000004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-0.26</v>
      </c>
      <c r="AH9" s="197">
        <v>0</v>
      </c>
      <c r="AI9" s="197">
        <v>16.52</v>
      </c>
      <c r="AJ9" s="197">
        <v>0</v>
      </c>
      <c r="AK9" s="197">
        <v>4.9400000000000004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-0.26</v>
      </c>
      <c r="AH10" s="197">
        <v>0</v>
      </c>
      <c r="AI10" s="197">
        <v>16.52</v>
      </c>
      <c r="AJ10" s="197">
        <v>0</v>
      </c>
      <c r="AK10" s="197">
        <v>4.9400000000000004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-0.26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-0.26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-0.26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-0.26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-0.26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-0.26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-0.26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-0.26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-0.26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-0.26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-0.26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-0.26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-0.26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-0.26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-0.26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-0.26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-0.26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-0.26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-0.26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-0.26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-0.26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-0.26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-0.26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2.97</v>
      </c>
      <c r="AE34" s="197">
        <v>0</v>
      </c>
      <c r="AF34" s="197">
        <v>0</v>
      </c>
      <c r="AG34" s="197">
        <v>-0.26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2.97</v>
      </c>
      <c r="AE35" s="197">
        <v>0</v>
      </c>
      <c r="AF35" s="197">
        <v>0</v>
      </c>
      <c r="AG35" s="197">
        <v>-0.26</v>
      </c>
      <c r="AH35" s="197">
        <v>0</v>
      </c>
      <c r="AI35" s="197">
        <v>16.52</v>
      </c>
      <c r="AJ35" s="197">
        <v>0</v>
      </c>
      <c r="AK35" s="197">
        <v>4.1399999999999997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2.97</v>
      </c>
      <c r="AE36" s="197">
        <v>0</v>
      </c>
      <c r="AF36" s="197">
        <v>0</v>
      </c>
      <c r="AG36" s="197">
        <v>-0.26</v>
      </c>
      <c r="AH36" s="197">
        <v>0</v>
      </c>
      <c r="AI36" s="197">
        <v>16.52</v>
      </c>
      <c r="AJ36" s="197">
        <v>0</v>
      </c>
      <c r="AK36" s="197">
        <v>4.1399999999999997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2.97</v>
      </c>
      <c r="AE37" s="197">
        <v>0</v>
      </c>
      <c r="AF37" s="197">
        <v>0</v>
      </c>
      <c r="AG37" s="197">
        <v>-0.26</v>
      </c>
      <c r="AH37" s="197">
        <v>0</v>
      </c>
      <c r="AI37" s="197">
        <v>16.52</v>
      </c>
      <c r="AJ37" s="197">
        <v>0</v>
      </c>
      <c r="AK37" s="197">
        <v>4.1399999999999997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2.97</v>
      </c>
      <c r="AE38" s="197">
        <v>0</v>
      </c>
      <c r="AF38" s="197">
        <v>0</v>
      </c>
      <c r="AG38" s="197">
        <v>-0.26</v>
      </c>
      <c r="AH38" s="197">
        <v>0</v>
      </c>
      <c r="AI38" s="197">
        <v>16.52</v>
      </c>
      <c r="AJ38" s="197">
        <v>0</v>
      </c>
      <c r="AK38" s="197">
        <v>4.1399999999999997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2.97</v>
      </c>
      <c r="AE39" s="197">
        <v>0</v>
      </c>
      <c r="AF39" s="197">
        <v>0</v>
      </c>
      <c r="AG39" s="197">
        <v>-0.26</v>
      </c>
      <c r="AH39" s="197">
        <v>0</v>
      </c>
      <c r="AI39" s="197">
        <v>16.52</v>
      </c>
      <c r="AJ39" s="197">
        <v>0</v>
      </c>
      <c r="AK39" s="197">
        <v>3.72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2.97</v>
      </c>
      <c r="AE40" s="197">
        <v>0</v>
      </c>
      <c r="AF40" s="197">
        <v>0</v>
      </c>
      <c r="AG40" s="197">
        <v>-0.26</v>
      </c>
      <c r="AH40" s="197">
        <v>0</v>
      </c>
      <c r="AI40" s="197">
        <v>16.52</v>
      </c>
      <c r="AJ40" s="197">
        <v>0</v>
      </c>
      <c r="AK40" s="197">
        <v>3.72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2.97</v>
      </c>
      <c r="AE41" s="197">
        <v>0</v>
      </c>
      <c r="AF41" s="197">
        <v>0</v>
      </c>
      <c r="AG41" s="197">
        <v>-0.26</v>
      </c>
      <c r="AH41" s="197">
        <v>0</v>
      </c>
      <c r="AI41" s="197">
        <v>16.52</v>
      </c>
      <c r="AJ41" s="197">
        <v>0</v>
      </c>
      <c r="AK41" s="197">
        <v>3.72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2.97</v>
      </c>
      <c r="AE42" s="197">
        <v>0</v>
      </c>
      <c r="AF42" s="197">
        <v>0</v>
      </c>
      <c r="AG42" s="197">
        <v>-0.26</v>
      </c>
      <c r="AH42" s="197">
        <v>0</v>
      </c>
      <c r="AI42" s="197">
        <v>16.52</v>
      </c>
      <c r="AJ42" s="197">
        <v>0</v>
      </c>
      <c r="AK42" s="197">
        <v>3.72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2.97</v>
      </c>
      <c r="AE43" s="197">
        <v>0</v>
      </c>
      <c r="AF43" s="197">
        <v>0</v>
      </c>
      <c r="AG43" s="197">
        <v>-0.26</v>
      </c>
      <c r="AH43" s="197">
        <v>0</v>
      </c>
      <c r="AI43" s="197">
        <v>16.52</v>
      </c>
      <c r="AJ43" s="197">
        <v>0</v>
      </c>
      <c r="AK43" s="197">
        <v>3.72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2.97</v>
      </c>
      <c r="AE44" s="197">
        <v>0</v>
      </c>
      <c r="AF44" s="197">
        <v>0</v>
      </c>
      <c r="AG44" s="197">
        <v>-0.26</v>
      </c>
      <c r="AH44" s="197">
        <v>0</v>
      </c>
      <c r="AI44" s="197">
        <v>16.52</v>
      </c>
      <c r="AJ44" s="197">
        <v>0</v>
      </c>
      <c r="AK44" s="197">
        <v>3.72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2.97</v>
      </c>
      <c r="AE45" s="197">
        <v>0</v>
      </c>
      <c r="AF45" s="197">
        <v>0</v>
      </c>
      <c r="AG45" s="197">
        <v>-0.26</v>
      </c>
      <c r="AH45" s="197">
        <v>0</v>
      </c>
      <c r="AI45" s="197">
        <v>16.52</v>
      </c>
      <c r="AJ45" s="197">
        <v>0</v>
      </c>
      <c r="AK45" s="197">
        <v>3.72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2.97</v>
      </c>
      <c r="AE46" s="197">
        <v>0</v>
      </c>
      <c r="AF46" s="197">
        <v>0</v>
      </c>
      <c r="AG46" s="197">
        <v>-0.26</v>
      </c>
      <c r="AH46" s="197">
        <v>0</v>
      </c>
      <c r="AI46" s="197">
        <v>16.52</v>
      </c>
      <c r="AJ46" s="197">
        <v>0</v>
      </c>
      <c r="AK46" s="197">
        <v>3.72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2.97</v>
      </c>
      <c r="AE47" s="197">
        <v>0</v>
      </c>
      <c r="AF47" s="197">
        <v>0</v>
      </c>
      <c r="AG47" s="197">
        <v>-0.26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2.97</v>
      </c>
      <c r="AE48" s="197">
        <v>0</v>
      </c>
      <c r="AF48" s="197">
        <v>0</v>
      </c>
      <c r="AG48" s="197">
        <v>0.57999999999999996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2.97</v>
      </c>
      <c r="AE49" s="197">
        <v>0</v>
      </c>
      <c r="AF49" s="197">
        <v>0</v>
      </c>
      <c r="AG49" s="197">
        <v>0.57999999999999996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2.97</v>
      </c>
      <c r="AE50" s="197">
        <v>0</v>
      </c>
      <c r="AF50" s="197">
        <v>0</v>
      </c>
      <c r="AG50" s="197">
        <v>0.57999999999999996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2.97</v>
      </c>
      <c r="AE51" s="197">
        <v>0</v>
      </c>
      <c r="AF51" s="197">
        <v>0</v>
      </c>
      <c r="AG51" s="197">
        <v>-0.26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2.97</v>
      </c>
      <c r="AE52" s="197">
        <v>0</v>
      </c>
      <c r="AF52" s="197">
        <v>0</v>
      </c>
      <c r="AG52" s="197">
        <v>-0.26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2.97</v>
      </c>
      <c r="AE53" s="197">
        <v>0</v>
      </c>
      <c r="AF53" s="197">
        <v>0</v>
      </c>
      <c r="AG53" s="197">
        <v>-0.26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2.97</v>
      </c>
      <c r="AE54" s="197">
        <v>0</v>
      </c>
      <c r="AF54" s="197">
        <v>0</v>
      </c>
      <c r="AG54" s="197">
        <v>-0.26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2.97</v>
      </c>
      <c r="AE55" s="197">
        <v>0</v>
      </c>
      <c r="AF55" s="197">
        <v>0</v>
      </c>
      <c r="AG55" s="197">
        <v>-0.26</v>
      </c>
      <c r="AH55" s="197">
        <v>0</v>
      </c>
      <c r="AI55" s="197">
        <v>16.52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2.97</v>
      </c>
      <c r="AE56" s="197">
        <v>0</v>
      </c>
      <c r="AF56" s="197">
        <v>0</v>
      </c>
      <c r="AG56" s="197">
        <v>-0.26</v>
      </c>
      <c r="AH56" s="197">
        <v>0</v>
      </c>
      <c r="AI56" s="197">
        <v>16.52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2.97</v>
      </c>
      <c r="AE57" s="197">
        <v>0</v>
      </c>
      <c r="AF57" s="197">
        <v>0</v>
      </c>
      <c r="AG57" s="197">
        <v>-0.26</v>
      </c>
      <c r="AH57" s="197">
        <v>0</v>
      </c>
      <c r="AI57" s="197">
        <v>16.52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2.97</v>
      </c>
      <c r="AE58" s="197">
        <v>0</v>
      </c>
      <c r="AF58" s="197">
        <v>0</v>
      </c>
      <c r="AG58" s="197">
        <v>-0.26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2.97</v>
      </c>
      <c r="AE59" s="197">
        <v>0</v>
      </c>
      <c r="AF59" s="197">
        <v>0</v>
      </c>
      <c r="AG59" s="197">
        <v>-0.26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2.97</v>
      </c>
      <c r="AE60" s="197">
        <v>0</v>
      </c>
      <c r="AF60" s="197">
        <v>0</v>
      </c>
      <c r="AG60" s="197">
        <v>-0.26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2.97</v>
      </c>
      <c r="AE61" s="197">
        <v>0</v>
      </c>
      <c r="AF61" s="197">
        <v>0</v>
      </c>
      <c r="AG61" s="197">
        <v>-0.26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2.97</v>
      </c>
      <c r="AE62" s="197">
        <v>0</v>
      </c>
      <c r="AF62" s="197">
        <v>0</v>
      </c>
      <c r="AG62" s="197">
        <v>-0.26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2.97</v>
      </c>
      <c r="AE63" s="197">
        <v>0</v>
      </c>
      <c r="AF63" s="197">
        <v>0</v>
      </c>
      <c r="AG63" s="197">
        <v>-0.26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2.97</v>
      </c>
      <c r="AE64" s="197">
        <v>0</v>
      </c>
      <c r="AF64" s="197">
        <v>0</v>
      </c>
      <c r="AG64" s="197">
        <v>-0.26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2.97</v>
      </c>
      <c r="AE65" s="197">
        <v>0</v>
      </c>
      <c r="AF65" s="197">
        <v>0</v>
      </c>
      <c r="AG65" s="197">
        <v>-0.26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2.97</v>
      </c>
      <c r="AE66" s="197">
        <v>0</v>
      </c>
      <c r="AF66" s="197">
        <v>0</v>
      </c>
      <c r="AG66" s="197">
        <v>-0.26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2.97</v>
      </c>
      <c r="AE67" s="197">
        <v>0</v>
      </c>
      <c r="AF67" s="197">
        <v>0</v>
      </c>
      <c r="AG67" s="197">
        <v>-0.26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2.97</v>
      </c>
      <c r="AE68" s="197">
        <v>0</v>
      </c>
      <c r="AF68" s="197">
        <v>0</v>
      </c>
      <c r="AG68" s="197">
        <v>-0.26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2.97</v>
      </c>
      <c r="AE69" s="197">
        <v>0</v>
      </c>
      <c r="AF69" s="197">
        <v>0</v>
      </c>
      <c r="AG69" s="197">
        <v>-0.26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2.97</v>
      </c>
      <c r="AE70" s="197">
        <v>0</v>
      </c>
      <c r="AF70" s="197">
        <v>0</v>
      </c>
      <c r="AG70" s="197">
        <v>-0.26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2.97</v>
      </c>
      <c r="AE71" s="197">
        <v>0</v>
      </c>
      <c r="AF71" s="197">
        <v>0</v>
      </c>
      <c r="AG71" s="197">
        <v>-0.39</v>
      </c>
      <c r="AH71" s="197">
        <v>0</v>
      </c>
      <c r="AI71" s="197">
        <v>16.52</v>
      </c>
      <c r="AJ71" s="197">
        <v>0</v>
      </c>
      <c r="AK71" s="197">
        <v>4.84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2.97</v>
      </c>
      <c r="AE72" s="197">
        <v>0</v>
      </c>
      <c r="AF72" s="197">
        <v>0</v>
      </c>
      <c r="AG72" s="197">
        <v>-0.39</v>
      </c>
      <c r="AH72" s="197">
        <v>0</v>
      </c>
      <c r="AI72" s="197">
        <v>16.52</v>
      </c>
      <c r="AJ72" s="197">
        <v>0</v>
      </c>
      <c r="AK72" s="197">
        <v>4.84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2.97</v>
      </c>
      <c r="AE73" s="197">
        <v>0</v>
      </c>
      <c r="AF73" s="197">
        <v>0</v>
      </c>
      <c r="AG73" s="197">
        <v>-0.39</v>
      </c>
      <c r="AH73" s="197">
        <v>0</v>
      </c>
      <c r="AI73" s="197">
        <v>16.52</v>
      </c>
      <c r="AJ73" s="197">
        <v>0</v>
      </c>
      <c r="AK73" s="197">
        <v>4.84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2.97</v>
      </c>
      <c r="AE74" s="197">
        <v>0</v>
      </c>
      <c r="AF74" s="197">
        <v>0</v>
      </c>
      <c r="AG74" s="197">
        <v>-0.39</v>
      </c>
      <c r="AH74" s="197">
        <v>0</v>
      </c>
      <c r="AI74" s="197">
        <v>16.52</v>
      </c>
      <c r="AJ74" s="197">
        <v>0</v>
      </c>
      <c r="AK74" s="197">
        <v>4.84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2.97</v>
      </c>
      <c r="AE75" s="197">
        <v>0</v>
      </c>
      <c r="AF75" s="197">
        <v>0</v>
      </c>
      <c r="AG75" s="197">
        <v>-0.39</v>
      </c>
      <c r="AH75" s="197">
        <v>0</v>
      </c>
      <c r="AI75" s="197">
        <v>16.52</v>
      </c>
      <c r="AJ75" s="197">
        <v>0</v>
      </c>
      <c r="AK75" s="197">
        <v>4.53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2.97</v>
      </c>
      <c r="AE76" s="197">
        <v>0</v>
      </c>
      <c r="AF76" s="197">
        <v>0</v>
      </c>
      <c r="AG76" s="197">
        <v>-0.39</v>
      </c>
      <c r="AH76" s="197">
        <v>0</v>
      </c>
      <c r="AI76" s="197">
        <v>16.52</v>
      </c>
      <c r="AJ76" s="197">
        <v>0</v>
      </c>
      <c r="AK76" s="197">
        <v>4.53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2.97</v>
      </c>
      <c r="AE77" s="197">
        <v>0</v>
      </c>
      <c r="AF77" s="197">
        <v>0</v>
      </c>
      <c r="AG77" s="197">
        <v>-0.39</v>
      </c>
      <c r="AH77" s="197">
        <v>0</v>
      </c>
      <c r="AI77" s="197">
        <v>16.52</v>
      </c>
      <c r="AJ77" s="197">
        <v>0</v>
      </c>
      <c r="AK77" s="197">
        <v>4.53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2.97</v>
      </c>
      <c r="AE78" s="197">
        <v>0</v>
      </c>
      <c r="AF78" s="197">
        <v>0</v>
      </c>
      <c r="AG78" s="197">
        <v>-0.39</v>
      </c>
      <c r="AH78" s="197">
        <v>0</v>
      </c>
      <c r="AI78" s="197">
        <v>16.52</v>
      </c>
      <c r="AJ78" s="197">
        <v>0</v>
      </c>
      <c r="AK78" s="197">
        <v>4.53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2.97</v>
      </c>
      <c r="AE79" s="197">
        <v>0</v>
      </c>
      <c r="AF79" s="197">
        <v>0</v>
      </c>
      <c r="AG79" s="197">
        <v>-0.39</v>
      </c>
      <c r="AH79" s="197">
        <v>0</v>
      </c>
      <c r="AI79" s="197">
        <v>16.52</v>
      </c>
      <c r="AJ79" s="197">
        <v>0</v>
      </c>
      <c r="AK79" s="197">
        <v>4.84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2.97</v>
      </c>
      <c r="AE80" s="197">
        <v>0</v>
      </c>
      <c r="AF80" s="197">
        <v>0</v>
      </c>
      <c r="AG80" s="197">
        <v>-0.39</v>
      </c>
      <c r="AH80" s="197">
        <v>0</v>
      </c>
      <c r="AI80" s="197">
        <v>16.52</v>
      </c>
      <c r="AJ80" s="197">
        <v>0</v>
      </c>
      <c r="AK80" s="197">
        <v>4.84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2.97</v>
      </c>
      <c r="AE81" s="197">
        <v>0</v>
      </c>
      <c r="AF81" s="197">
        <v>0</v>
      </c>
      <c r="AG81" s="197">
        <v>-0.39</v>
      </c>
      <c r="AH81" s="197">
        <v>0</v>
      </c>
      <c r="AI81" s="197">
        <v>16.52</v>
      </c>
      <c r="AJ81" s="197">
        <v>0</v>
      </c>
      <c r="AK81" s="197">
        <v>4.9400000000000004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2.97</v>
      </c>
      <c r="AE82" s="197">
        <v>0</v>
      </c>
      <c r="AF82" s="197">
        <v>0</v>
      </c>
      <c r="AG82" s="197">
        <v>-0.39</v>
      </c>
      <c r="AH82" s="197">
        <v>0</v>
      </c>
      <c r="AI82" s="197">
        <v>16.52</v>
      </c>
      <c r="AJ82" s="197">
        <v>0</v>
      </c>
      <c r="AK82" s="197">
        <v>4.9400000000000004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2.97</v>
      </c>
      <c r="AE83" s="197">
        <v>0</v>
      </c>
      <c r="AF83" s="197">
        <v>0</v>
      </c>
      <c r="AG83" s="197">
        <v>-0.39</v>
      </c>
      <c r="AH83" s="197">
        <v>0</v>
      </c>
      <c r="AI83" s="197">
        <v>16.52</v>
      </c>
      <c r="AJ83" s="197">
        <v>0</v>
      </c>
      <c r="AK83" s="197">
        <v>4.9400000000000004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2.97</v>
      </c>
      <c r="AE84" s="197">
        <v>0</v>
      </c>
      <c r="AF84" s="197">
        <v>0</v>
      </c>
      <c r="AG84" s="197">
        <v>-0.39</v>
      </c>
      <c r="AH84" s="197">
        <v>0</v>
      </c>
      <c r="AI84" s="197">
        <v>16.52</v>
      </c>
      <c r="AJ84" s="197">
        <v>0</v>
      </c>
      <c r="AK84" s="197">
        <v>4.9400000000000004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2.97</v>
      </c>
      <c r="AE85" s="197">
        <v>0</v>
      </c>
      <c r="AF85" s="197">
        <v>0</v>
      </c>
      <c r="AG85" s="197">
        <v>-0.39</v>
      </c>
      <c r="AH85" s="197">
        <v>0</v>
      </c>
      <c r="AI85" s="197">
        <v>16.52</v>
      </c>
      <c r="AJ85" s="197">
        <v>0</v>
      </c>
      <c r="AK85" s="197">
        <v>4.9400000000000004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2.97</v>
      </c>
      <c r="AE86" s="197">
        <v>0</v>
      </c>
      <c r="AF86" s="197">
        <v>0</v>
      </c>
      <c r="AG86" s="197">
        <v>-0.39</v>
      </c>
      <c r="AH86" s="197">
        <v>0</v>
      </c>
      <c r="AI86" s="197">
        <v>16.52</v>
      </c>
      <c r="AJ86" s="197">
        <v>0</v>
      </c>
      <c r="AK86" s="197">
        <v>4.9400000000000004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2.97</v>
      </c>
      <c r="AE87" s="197">
        <v>0</v>
      </c>
      <c r="AF87" s="197">
        <v>0</v>
      </c>
      <c r="AG87" s="197">
        <v>-0.39</v>
      </c>
      <c r="AH87" s="197">
        <v>0</v>
      </c>
      <c r="AI87" s="197">
        <v>16.52</v>
      </c>
      <c r="AJ87" s="197">
        <v>0</v>
      </c>
      <c r="AK87" s="197">
        <v>4.82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2.97</v>
      </c>
      <c r="AE88" s="197">
        <v>0</v>
      </c>
      <c r="AF88" s="197">
        <v>0</v>
      </c>
      <c r="AG88" s="197">
        <v>-0.39</v>
      </c>
      <c r="AH88" s="197">
        <v>0</v>
      </c>
      <c r="AI88" s="197">
        <v>16.52</v>
      </c>
      <c r="AJ88" s="197">
        <v>0</v>
      </c>
      <c r="AK88" s="197">
        <v>4.82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2.97</v>
      </c>
      <c r="AE89" s="197">
        <v>0</v>
      </c>
      <c r="AF89" s="197">
        <v>0</v>
      </c>
      <c r="AG89" s="197">
        <v>-0.39</v>
      </c>
      <c r="AH89" s="197">
        <v>0</v>
      </c>
      <c r="AI89" s="197">
        <v>16.52</v>
      </c>
      <c r="AJ89" s="197">
        <v>0</v>
      </c>
      <c r="AK89" s="197">
        <v>4.82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2.97</v>
      </c>
      <c r="AE90" s="197">
        <v>0</v>
      </c>
      <c r="AF90" s="197">
        <v>0</v>
      </c>
      <c r="AG90" s="197">
        <v>-0.39</v>
      </c>
      <c r="AH90" s="197">
        <v>0</v>
      </c>
      <c r="AI90" s="197">
        <v>16.52</v>
      </c>
      <c r="AJ90" s="197">
        <v>0</v>
      </c>
      <c r="AK90" s="197">
        <v>4.82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2.97</v>
      </c>
      <c r="AE91" s="197">
        <v>0</v>
      </c>
      <c r="AF91" s="197">
        <v>0</v>
      </c>
      <c r="AG91" s="197">
        <v>-0.39</v>
      </c>
      <c r="AH91" s="197">
        <v>0</v>
      </c>
      <c r="AI91" s="197">
        <v>16.52</v>
      </c>
      <c r="AJ91" s="197">
        <v>0</v>
      </c>
      <c r="AK91" s="197">
        <v>4.82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2.97</v>
      </c>
      <c r="AE92" s="197">
        <v>0</v>
      </c>
      <c r="AF92" s="197">
        <v>0</v>
      </c>
      <c r="AG92" s="197">
        <v>-0.39</v>
      </c>
      <c r="AH92" s="197">
        <v>0</v>
      </c>
      <c r="AI92" s="197">
        <v>16.52</v>
      </c>
      <c r="AJ92" s="197">
        <v>0</v>
      </c>
      <c r="AK92" s="197">
        <v>4.82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2.97</v>
      </c>
      <c r="AE93" s="197">
        <v>0</v>
      </c>
      <c r="AF93" s="197">
        <v>0</v>
      </c>
      <c r="AG93" s="197">
        <v>-0.39</v>
      </c>
      <c r="AH93" s="197">
        <v>0</v>
      </c>
      <c r="AI93" s="197">
        <v>16.52</v>
      </c>
      <c r="AJ93" s="197">
        <v>0</v>
      </c>
      <c r="AK93" s="197">
        <v>4.82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2.97</v>
      </c>
      <c r="AE94" s="197">
        <v>0</v>
      </c>
      <c r="AF94" s="197">
        <v>0</v>
      </c>
      <c r="AG94" s="197">
        <v>-0.39</v>
      </c>
      <c r="AH94" s="197">
        <v>0</v>
      </c>
      <c r="AI94" s="197">
        <v>16.52</v>
      </c>
      <c r="AJ94" s="197">
        <v>0</v>
      </c>
      <c r="AK94" s="197">
        <v>4.82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2.97</v>
      </c>
      <c r="AE95" s="197">
        <v>0</v>
      </c>
      <c r="AF95" s="197">
        <v>0</v>
      </c>
      <c r="AG95" s="197">
        <v>-0.39</v>
      </c>
      <c r="AH95" s="197">
        <v>0</v>
      </c>
      <c r="AI95" s="197">
        <v>16.52</v>
      </c>
      <c r="AJ95" s="197">
        <v>0</v>
      </c>
      <c r="AK95" s="197">
        <v>4.7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2.97</v>
      </c>
      <c r="AE96" s="197">
        <v>0</v>
      </c>
      <c r="AF96" s="197">
        <v>0</v>
      </c>
      <c r="AG96" s="197">
        <v>-0.39</v>
      </c>
      <c r="AH96" s="197">
        <v>0</v>
      </c>
      <c r="AI96" s="197">
        <v>16.52</v>
      </c>
      <c r="AJ96" s="197">
        <v>0</v>
      </c>
      <c r="AK96" s="197">
        <v>4.7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2.97</v>
      </c>
      <c r="AE97" s="197">
        <v>0</v>
      </c>
      <c r="AF97" s="197">
        <v>0</v>
      </c>
      <c r="AG97" s="197">
        <v>-0.39</v>
      </c>
      <c r="AH97" s="197">
        <v>0</v>
      </c>
      <c r="AI97" s="197">
        <v>16.52</v>
      </c>
      <c r="AJ97" s="197">
        <v>0</v>
      </c>
      <c r="AK97" s="197">
        <v>4.7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2.97</v>
      </c>
      <c r="AE98" s="197">
        <v>0</v>
      </c>
      <c r="AF98" s="197">
        <v>0</v>
      </c>
      <c r="AG98" s="197">
        <v>-0.39</v>
      </c>
      <c r="AH98" s="197">
        <v>0</v>
      </c>
      <c r="AI98" s="197">
        <v>16.52</v>
      </c>
      <c r="AJ98" s="197">
        <v>0</v>
      </c>
      <c r="AK98" s="197">
        <v>4.7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4.8262499999999986E-2</v>
      </c>
      <c r="AE99">
        <f t="shared" si="0"/>
        <v>0</v>
      </c>
      <c r="AF99">
        <f t="shared" si="0"/>
        <v>0</v>
      </c>
      <c r="AG99">
        <f t="shared" si="0"/>
        <v>-6.1000000000000013E-3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0.10719999999999989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6.8</v>
      </c>
      <c r="E3" s="197">
        <v>0</v>
      </c>
      <c r="F3" s="197">
        <v>0</v>
      </c>
      <c r="G3" s="197">
        <v>14.86</v>
      </c>
      <c r="H3" s="197">
        <v>0</v>
      </c>
      <c r="I3" s="197">
        <v>0</v>
      </c>
      <c r="J3" s="197">
        <v>-12.76</v>
      </c>
      <c r="K3" s="197">
        <v>0.38</v>
      </c>
      <c r="L3" s="197">
        <v>23.31</v>
      </c>
      <c r="M3" s="197">
        <v>1.1399999999999999</v>
      </c>
      <c r="N3" s="197">
        <v>1.46</v>
      </c>
      <c r="O3" s="197">
        <v>0</v>
      </c>
      <c r="P3" s="197">
        <v>1.25</v>
      </c>
      <c r="Q3" s="197">
        <v>0.25</v>
      </c>
      <c r="R3" s="197">
        <v>0.52</v>
      </c>
      <c r="S3" s="197">
        <v>0.33</v>
      </c>
      <c r="T3" s="197">
        <v>0</v>
      </c>
      <c r="U3" s="197">
        <v>2.15</v>
      </c>
      <c r="V3" s="197">
        <v>2.0299999999999998</v>
      </c>
      <c r="W3" s="197">
        <v>0.72</v>
      </c>
      <c r="X3" s="197">
        <v>2.0699999999999998</v>
      </c>
      <c r="Y3" s="197">
        <v>0</v>
      </c>
      <c r="Z3" s="197">
        <v>5.71</v>
      </c>
      <c r="AA3" s="197">
        <v>0.95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-0.16</v>
      </c>
      <c r="AH3" s="197">
        <v>0</v>
      </c>
      <c r="AI3" s="197">
        <v>10.6</v>
      </c>
      <c r="AJ3" s="197">
        <v>0</v>
      </c>
      <c r="AK3" s="197">
        <v>2.1800000000000002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11.6</v>
      </c>
      <c r="E4" s="197">
        <v>0</v>
      </c>
      <c r="F4" s="197">
        <v>0</v>
      </c>
      <c r="G4" s="197">
        <v>19.66</v>
      </c>
      <c r="H4" s="197">
        <v>0</v>
      </c>
      <c r="I4" s="197">
        <v>0</v>
      </c>
      <c r="J4" s="197">
        <v>-12.76</v>
      </c>
      <c r="K4" s="197">
        <v>0.38</v>
      </c>
      <c r="L4" s="197">
        <v>23.31</v>
      </c>
      <c r="M4" s="197">
        <v>1.1399999999999999</v>
      </c>
      <c r="N4" s="197">
        <v>1.46</v>
      </c>
      <c r="O4" s="197">
        <v>0</v>
      </c>
      <c r="P4" s="197">
        <v>1.26</v>
      </c>
      <c r="Q4" s="197">
        <v>0.25</v>
      </c>
      <c r="R4" s="197">
        <v>0.52</v>
      </c>
      <c r="S4" s="197">
        <v>0.33</v>
      </c>
      <c r="T4" s="197">
        <v>0</v>
      </c>
      <c r="U4" s="197">
        <v>2.15</v>
      </c>
      <c r="V4" s="197">
        <v>2.0299999999999998</v>
      </c>
      <c r="W4" s="197">
        <v>0.72</v>
      </c>
      <c r="X4" s="197">
        <v>2.0699999999999998</v>
      </c>
      <c r="Y4" s="197">
        <v>0</v>
      </c>
      <c r="Z4" s="197">
        <v>5.71</v>
      </c>
      <c r="AA4" s="197">
        <v>0.95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-0.16</v>
      </c>
      <c r="AH4" s="197">
        <v>0</v>
      </c>
      <c r="AI4" s="197">
        <v>10.6</v>
      </c>
      <c r="AJ4" s="197">
        <v>0</v>
      </c>
      <c r="AK4" s="197">
        <v>2.1800000000000002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11.6</v>
      </c>
      <c r="E5" s="197">
        <v>0</v>
      </c>
      <c r="F5" s="197">
        <v>0</v>
      </c>
      <c r="G5" s="197">
        <v>19.66</v>
      </c>
      <c r="H5" s="197">
        <v>0</v>
      </c>
      <c r="I5" s="197">
        <v>0</v>
      </c>
      <c r="J5" s="197">
        <v>11.33</v>
      </c>
      <c r="K5" s="197">
        <v>0.38</v>
      </c>
      <c r="L5" s="197">
        <v>23.31</v>
      </c>
      <c r="M5" s="197">
        <v>1.1399999999999999</v>
      </c>
      <c r="N5" s="197">
        <v>1.46</v>
      </c>
      <c r="O5" s="197">
        <v>0</v>
      </c>
      <c r="P5" s="197">
        <v>1.25</v>
      </c>
      <c r="Q5" s="197">
        <v>0.25</v>
      </c>
      <c r="R5" s="197">
        <v>0.52</v>
      </c>
      <c r="S5" s="197">
        <v>0.33</v>
      </c>
      <c r="T5" s="197">
        <v>0</v>
      </c>
      <c r="U5" s="197">
        <v>2.15</v>
      </c>
      <c r="V5" s="197">
        <v>2.0299999999999998</v>
      </c>
      <c r="W5" s="197">
        <v>0.72</v>
      </c>
      <c r="X5" s="197">
        <v>2.0699999999999998</v>
      </c>
      <c r="Y5" s="197">
        <v>0</v>
      </c>
      <c r="Z5" s="197">
        <v>5.71</v>
      </c>
      <c r="AA5" s="197">
        <v>0.95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0.09</v>
      </c>
      <c r="AH5" s="197">
        <v>0</v>
      </c>
      <c r="AI5" s="197">
        <v>10.6</v>
      </c>
      <c r="AJ5" s="197">
        <v>0</v>
      </c>
      <c r="AK5" s="197">
        <v>2.1800000000000002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11.6</v>
      </c>
      <c r="E6" s="197">
        <v>0</v>
      </c>
      <c r="F6" s="197">
        <v>0</v>
      </c>
      <c r="G6" s="197">
        <v>19.66</v>
      </c>
      <c r="H6" s="197">
        <v>0</v>
      </c>
      <c r="I6" s="197">
        <v>0</v>
      </c>
      <c r="J6" s="197">
        <v>18.329999999999998</v>
      </c>
      <c r="K6" s="197">
        <v>0.38</v>
      </c>
      <c r="L6" s="197">
        <v>23.31</v>
      </c>
      <c r="M6" s="197">
        <v>1.1399999999999999</v>
      </c>
      <c r="N6" s="197">
        <v>1.46</v>
      </c>
      <c r="O6" s="197">
        <v>0</v>
      </c>
      <c r="P6" s="197">
        <v>1.25</v>
      </c>
      <c r="Q6" s="197">
        <v>0.25</v>
      </c>
      <c r="R6" s="197">
        <v>0.52</v>
      </c>
      <c r="S6" s="197">
        <v>0.33</v>
      </c>
      <c r="T6" s="197">
        <v>0</v>
      </c>
      <c r="U6" s="197">
        <v>2.15</v>
      </c>
      <c r="V6" s="197">
        <v>2.0299999999999998</v>
      </c>
      <c r="W6" s="197">
        <v>0.72</v>
      </c>
      <c r="X6" s="197">
        <v>2.0699999999999998</v>
      </c>
      <c r="Y6" s="197">
        <v>0</v>
      </c>
      <c r="Z6" s="197">
        <v>5.71</v>
      </c>
      <c r="AA6" s="197">
        <v>0.95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0.09</v>
      </c>
      <c r="AH6" s="197">
        <v>0</v>
      </c>
      <c r="AI6" s="197">
        <v>10.6</v>
      </c>
      <c r="AJ6" s="197">
        <v>0</v>
      </c>
      <c r="AK6" s="197">
        <v>2.1800000000000002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11.6</v>
      </c>
      <c r="E7" s="197">
        <v>0</v>
      </c>
      <c r="F7" s="197">
        <v>0</v>
      </c>
      <c r="G7" s="197">
        <v>19.66</v>
      </c>
      <c r="H7" s="197">
        <v>0</v>
      </c>
      <c r="I7" s="197">
        <v>0</v>
      </c>
      <c r="J7" s="197">
        <v>18.329999999999998</v>
      </c>
      <c r="K7" s="197">
        <v>0.38</v>
      </c>
      <c r="L7" s="197">
        <v>23.31</v>
      </c>
      <c r="M7" s="197">
        <v>1.1399999999999999</v>
      </c>
      <c r="N7" s="197">
        <v>1.46</v>
      </c>
      <c r="O7" s="197">
        <v>0</v>
      </c>
      <c r="P7" s="197">
        <v>1.25</v>
      </c>
      <c r="Q7" s="197">
        <v>0.25</v>
      </c>
      <c r="R7" s="197">
        <v>0.52</v>
      </c>
      <c r="S7" s="197">
        <v>0.33</v>
      </c>
      <c r="T7" s="197">
        <v>0</v>
      </c>
      <c r="U7" s="197">
        <v>2.15</v>
      </c>
      <c r="V7" s="197">
        <v>2.0299999999999998</v>
      </c>
      <c r="W7" s="197">
        <v>0.52</v>
      </c>
      <c r="X7" s="197">
        <v>2.0699999999999998</v>
      </c>
      <c r="Y7" s="197">
        <v>0</v>
      </c>
      <c r="Z7" s="197">
        <v>5.71</v>
      </c>
      <c r="AA7" s="197">
        <v>0.95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-0.16</v>
      </c>
      <c r="AH7" s="197">
        <v>0</v>
      </c>
      <c r="AI7" s="197">
        <v>10.6</v>
      </c>
      <c r="AJ7" s="197">
        <v>0</v>
      </c>
      <c r="AK7" s="197">
        <v>2.1800000000000002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11.6</v>
      </c>
      <c r="E8" s="197">
        <v>0</v>
      </c>
      <c r="F8" s="197">
        <v>0</v>
      </c>
      <c r="G8" s="197">
        <v>19.66</v>
      </c>
      <c r="H8" s="197">
        <v>0</v>
      </c>
      <c r="I8" s="197">
        <v>0</v>
      </c>
      <c r="J8" s="197">
        <v>18.329999999999998</v>
      </c>
      <c r="K8" s="197">
        <v>0.38</v>
      </c>
      <c r="L8" s="197">
        <v>23.31</v>
      </c>
      <c r="M8" s="197">
        <v>1.1399999999999999</v>
      </c>
      <c r="N8" s="197">
        <v>1.46</v>
      </c>
      <c r="O8" s="197">
        <v>0</v>
      </c>
      <c r="P8" s="197">
        <v>1.25</v>
      </c>
      <c r="Q8" s="197">
        <v>0.25</v>
      </c>
      <c r="R8" s="197">
        <v>0.52</v>
      </c>
      <c r="S8" s="197">
        <v>0.33</v>
      </c>
      <c r="T8" s="197">
        <v>0</v>
      </c>
      <c r="U8" s="197">
        <v>2.15</v>
      </c>
      <c r="V8" s="197">
        <v>2.0299999999999998</v>
      </c>
      <c r="W8" s="197">
        <v>0.52</v>
      </c>
      <c r="X8" s="197">
        <v>2.0699999999999998</v>
      </c>
      <c r="Y8" s="197">
        <v>0</v>
      </c>
      <c r="Z8" s="197">
        <v>5.71</v>
      </c>
      <c r="AA8" s="197">
        <v>0.95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-0.16</v>
      </c>
      <c r="AH8" s="197">
        <v>0</v>
      </c>
      <c r="AI8" s="197">
        <v>10.6</v>
      </c>
      <c r="AJ8" s="197">
        <v>0</v>
      </c>
      <c r="AK8" s="197">
        <v>2.1800000000000002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11.6</v>
      </c>
      <c r="E9" s="197">
        <v>0</v>
      </c>
      <c r="F9" s="197">
        <v>0</v>
      </c>
      <c r="G9" s="197">
        <v>19.66</v>
      </c>
      <c r="H9" s="197">
        <v>0</v>
      </c>
      <c r="I9" s="197">
        <v>0</v>
      </c>
      <c r="J9" s="197">
        <v>18.329999999999998</v>
      </c>
      <c r="K9" s="197">
        <v>0.38</v>
      </c>
      <c r="L9" s="197">
        <v>23.31</v>
      </c>
      <c r="M9" s="197">
        <v>1.1399999999999999</v>
      </c>
      <c r="N9" s="197">
        <v>1.46</v>
      </c>
      <c r="O9" s="197">
        <v>0</v>
      </c>
      <c r="P9" s="197">
        <v>1.25</v>
      </c>
      <c r="Q9" s="197">
        <v>0.25</v>
      </c>
      <c r="R9" s="197">
        <v>0.52</v>
      </c>
      <c r="S9" s="197">
        <v>0.33</v>
      </c>
      <c r="T9" s="197">
        <v>0</v>
      </c>
      <c r="U9" s="197">
        <v>2.15</v>
      </c>
      <c r="V9" s="197">
        <v>2.0299999999999998</v>
      </c>
      <c r="W9" s="197">
        <v>0.52</v>
      </c>
      <c r="X9" s="197">
        <v>2.0699999999999998</v>
      </c>
      <c r="Y9" s="197">
        <v>0</v>
      </c>
      <c r="Z9" s="197">
        <v>5.71</v>
      </c>
      <c r="AA9" s="197">
        <v>0.95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-0.16</v>
      </c>
      <c r="AH9" s="197">
        <v>0</v>
      </c>
      <c r="AI9" s="197">
        <v>10.6</v>
      </c>
      <c r="AJ9" s="197">
        <v>0</v>
      </c>
      <c r="AK9" s="197">
        <v>2.1800000000000002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11.6</v>
      </c>
      <c r="E10" s="197">
        <v>0</v>
      </c>
      <c r="F10" s="197">
        <v>0</v>
      </c>
      <c r="G10" s="197">
        <v>19.66</v>
      </c>
      <c r="H10" s="197">
        <v>0</v>
      </c>
      <c r="I10" s="197">
        <v>0</v>
      </c>
      <c r="J10" s="197">
        <v>18.329999999999998</v>
      </c>
      <c r="K10" s="197">
        <v>0.38</v>
      </c>
      <c r="L10" s="197">
        <v>23.31</v>
      </c>
      <c r="M10" s="197">
        <v>1.1399999999999999</v>
      </c>
      <c r="N10" s="197">
        <v>1.46</v>
      </c>
      <c r="O10" s="197">
        <v>0</v>
      </c>
      <c r="P10" s="197">
        <v>1.25</v>
      </c>
      <c r="Q10" s="197">
        <v>0.25</v>
      </c>
      <c r="R10" s="197">
        <v>0.52</v>
      </c>
      <c r="S10" s="197">
        <v>0.33</v>
      </c>
      <c r="T10" s="197">
        <v>0</v>
      </c>
      <c r="U10" s="197">
        <v>2.15</v>
      </c>
      <c r="V10" s="197">
        <v>2.0299999999999998</v>
      </c>
      <c r="W10" s="197">
        <v>0.52</v>
      </c>
      <c r="X10" s="197">
        <v>2.0699999999999998</v>
      </c>
      <c r="Y10" s="197">
        <v>0</v>
      </c>
      <c r="Z10" s="197">
        <v>5.71</v>
      </c>
      <c r="AA10" s="197">
        <v>0.95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-0.16</v>
      </c>
      <c r="AH10" s="197">
        <v>0</v>
      </c>
      <c r="AI10" s="197">
        <v>10.6</v>
      </c>
      <c r="AJ10" s="197">
        <v>0</v>
      </c>
      <c r="AK10" s="197">
        <v>2.1800000000000002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11.75</v>
      </c>
      <c r="E11" s="197">
        <v>0</v>
      </c>
      <c r="F11" s="197">
        <v>0</v>
      </c>
      <c r="G11" s="197">
        <v>18.03</v>
      </c>
      <c r="H11" s="197">
        <v>0</v>
      </c>
      <c r="I11" s="197">
        <v>0</v>
      </c>
      <c r="J11" s="197">
        <v>16.11</v>
      </c>
      <c r="K11" s="197">
        <v>0.38</v>
      </c>
      <c r="L11" s="197">
        <v>23.31</v>
      </c>
      <c r="M11" s="197">
        <v>1.1399999999999999</v>
      </c>
      <c r="N11" s="197">
        <v>1.46</v>
      </c>
      <c r="O11" s="197">
        <v>0</v>
      </c>
      <c r="P11" s="197">
        <v>1.25</v>
      </c>
      <c r="Q11" s="197">
        <v>0.25</v>
      </c>
      <c r="R11" s="197">
        <v>0.52</v>
      </c>
      <c r="S11" s="197">
        <v>0.33</v>
      </c>
      <c r="T11" s="197">
        <v>0</v>
      </c>
      <c r="U11" s="197">
        <v>2.14</v>
      </c>
      <c r="V11" s="197">
        <v>2.0299999999999998</v>
      </c>
      <c r="W11" s="197">
        <v>0.52</v>
      </c>
      <c r="X11" s="197">
        <v>2.0699999999999998</v>
      </c>
      <c r="Y11" s="197">
        <v>0</v>
      </c>
      <c r="Z11" s="197">
        <v>5.71</v>
      </c>
      <c r="AA11" s="197">
        <v>0.95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-0.16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19.66</v>
      </c>
      <c r="H12" s="197">
        <v>0</v>
      </c>
      <c r="I12" s="197">
        <v>0</v>
      </c>
      <c r="J12" s="197">
        <v>18.329999999999998</v>
      </c>
      <c r="K12" s="197">
        <v>0.38</v>
      </c>
      <c r="L12" s="197">
        <v>23.31</v>
      </c>
      <c r="M12" s="197">
        <v>1.1399999999999999</v>
      </c>
      <c r="N12" s="197">
        <v>1.46</v>
      </c>
      <c r="O12" s="197">
        <v>0</v>
      </c>
      <c r="P12" s="197">
        <v>1.25</v>
      </c>
      <c r="Q12" s="197">
        <v>0.25</v>
      </c>
      <c r="R12" s="197">
        <v>0.52</v>
      </c>
      <c r="S12" s="197">
        <v>0.33</v>
      </c>
      <c r="T12" s="197">
        <v>0</v>
      </c>
      <c r="U12" s="197">
        <v>2.14</v>
      </c>
      <c r="V12" s="197">
        <v>2.0299999999999998</v>
      </c>
      <c r="W12" s="197">
        <v>0.52</v>
      </c>
      <c r="X12" s="197">
        <v>2.0699999999999998</v>
      </c>
      <c r="Y12" s="197">
        <v>0</v>
      </c>
      <c r="Z12" s="197">
        <v>5.71</v>
      </c>
      <c r="AA12" s="197">
        <v>0.95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-0.16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19.66</v>
      </c>
      <c r="H13" s="197">
        <v>0</v>
      </c>
      <c r="I13" s="197">
        <v>0</v>
      </c>
      <c r="J13" s="197">
        <v>18.329999999999998</v>
      </c>
      <c r="K13" s="197">
        <v>0.38</v>
      </c>
      <c r="L13" s="197">
        <v>23.31</v>
      </c>
      <c r="M13" s="197">
        <v>1.1399999999999999</v>
      </c>
      <c r="N13" s="197">
        <v>1.46</v>
      </c>
      <c r="O13" s="197">
        <v>0</v>
      </c>
      <c r="P13" s="197">
        <v>1.25</v>
      </c>
      <c r="Q13" s="197">
        <v>0.25</v>
      </c>
      <c r="R13" s="197">
        <v>0.52</v>
      </c>
      <c r="S13" s="197">
        <v>0.33</v>
      </c>
      <c r="T13" s="197">
        <v>0</v>
      </c>
      <c r="U13" s="197">
        <v>2.13</v>
      </c>
      <c r="V13" s="197">
        <v>2.0299999999999998</v>
      </c>
      <c r="W13" s="197">
        <v>0.52</v>
      </c>
      <c r="X13" s="197">
        <v>2.0699999999999998</v>
      </c>
      <c r="Y13" s="197">
        <v>0</v>
      </c>
      <c r="Z13" s="197">
        <v>5.71</v>
      </c>
      <c r="AA13" s="197">
        <v>0.95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-0.16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19.66</v>
      </c>
      <c r="H14" s="197">
        <v>0</v>
      </c>
      <c r="I14" s="197">
        <v>0</v>
      </c>
      <c r="J14" s="197">
        <v>18.329999999999998</v>
      </c>
      <c r="K14" s="197">
        <v>0.38</v>
      </c>
      <c r="L14" s="197">
        <v>23.31</v>
      </c>
      <c r="M14" s="197">
        <v>1.1399999999999999</v>
      </c>
      <c r="N14" s="197">
        <v>1.46</v>
      </c>
      <c r="O14" s="197">
        <v>0</v>
      </c>
      <c r="P14" s="197">
        <v>1.25</v>
      </c>
      <c r="Q14" s="197">
        <v>0.25</v>
      </c>
      <c r="R14" s="197">
        <v>0.52</v>
      </c>
      <c r="S14" s="197">
        <v>0.33</v>
      </c>
      <c r="T14" s="197">
        <v>0</v>
      </c>
      <c r="U14" s="197">
        <v>2.13</v>
      </c>
      <c r="V14" s="197">
        <v>2.0299999999999998</v>
      </c>
      <c r="W14" s="197">
        <v>0.52</v>
      </c>
      <c r="X14" s="197">
        <v>2.0699999999999998</v>
      </c>
      <c r="Y14" s="197">
        <v>0</v>
      </c>
      <c r="Z14" s="197">
        <v>5.71</v>
      </c>
      <c r="AA14" s="197">
        <v>0.95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-0.16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18.329999999999998</v>
      </c>
      <c r="K15" s="197">
        <v>0.38</v>
      </c>
      <c r="L15" s="197">
        <v>23.31</v>
      </c>
      <c r="M15" s="197">
        <v>1.1399999999999999</v>
      </c>
      <c r="N15" s="197">
        <v>1.46</v>
      </c>
      <c r="O15" s="197">
        <v>0</v>
      </c>
      <c r="P15" s="197">
        <v>1.25</v>
      </c>
      <c r="Q15" s="197">
        <v>0.25</v>
      </c>
      <c r="R15" s="197">
        <v>0.52</v>
      </c>
      <c r="S15" s="197">
        <v>0.33</v>
      </c>
      <c r="T15" s="197">
        <v>0</v>
      </c>
      <c r="U15" s="197">
        <v>2.13</v>
      </c>
      <c r="V15" s="197">
        <v>2.0299999999999998</v>
      </c>
      <c r="W15" s="197">
        <v>0.89</v>
      </c>
      <c r="X15" s="197">
        <v>2.0699999999999998</v>
      </c>
      <c r="Y15" s="197">
        <v>0</v>
      </c>
      <c r="Z15" s="197">
        <v>5.71</v>
      </c>
      <c r="AA15" s="197">
        <v>0.95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-0.16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18.329999999999998</v>
      </c>
      <c r="K16" s="197">
        <v>0.38</v>
      </c>
      <c r="L16" s="197">
        <v>23.31</v>
      </c>
      <c r="M16" s="197">
        <v>1.1399999999999999</v>
      </c>
      <c r="N16" s="197">
        <v>1.46</v>
      </c>
      <c r="O16" s="197">
        <v>0</v>
      </c>
      <c r="P16" s="197">
        <v>1.25</v>
      </c>
      <c r="Q16" s="197">
        <v>0.25</v>
      </c>
      <c r="R16" s="197">
        <v>0.52</v>
      </c>
      <c r="S16" s="197">
        <v>0.33</v>
      </c>
      <c r="T16" s="197">
        <v>0</v>
      </c>
      <c r="U16" s="197">
        <v>2.13</v>
      </c>
      <c r="V16" s="197">
        <v>2.0299999999999998</v>
      </c>
      <c r="W16" s="197">
        <v>0.89</v>
      </c>
      <c r="X16" s="197">
        <v>2.0699999999999998</v>
      </c>
      <c r="Y16" s="197">
        <v>0</v>
      </c>
      <c r="Z16" s="197">
        <v>5.71</v>
      </c>
      <c r="AA16" s="197">
        <v>0.95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-0.16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18.329999999999998</v>
      </c>
      <c r="K17" s="197">
        <v>0.38</v>
      </c>
      <c r="L17" s="197">
        <v>23.31</v>
      </c>
      <c r="M17" s="197">
        <v>1.1399999999999999</v>
      </c>
      <c r="N17" s="197">
        <v>1.46</v>
      </c>
      <c r="O17" s="197">
        <v>0</v>
      </c>
      <c r="P17" s="197">
        <v>1.25</v>
      </c>
      <c r="Q17" s="197">
        <v>0.25</v>
      </c>
      <c r="R17" s="197">
        <v>0.52</v>
      </c>
      <c r="S17" s="197">
        <v>0.33</v>
      </c>
      <c r="T17" s="197">
        <v>0</v>
      </c>
      <c r="U17" s="197">
        <v>2.11</v>
      </c>
      <c r="V17" s="197">
        <v>2.0299999999999998</v>
      </c>
      <c r="W17" s="197">
        <v>0.89</v>
      </c>
      <c r="X17" s="197">
        <v>2.0699999999999998</v>
      </c>
      <c r="Y17" s="197">
        <v>0</v>
      </c>
      <c r="Z17" s="197">
        <v>5.71</v>
      </c>
      <c r="AA17" s="197">
        <v>0.95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-0.16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18.329999999999998</v>
      </c>
      <c r="K18" s="197">
        <v>0.38</v>
      </c>
      <c r="L18" s="197">
        <v>23.31</v>
      </c>
      <c r="M18" s="197">
        <v>1.1399999999999999</v>
      </c>
      <c r="N18" s="197">
        <v>1.46</v>
      </c>
      <c r="O18" s="197">
        <v>0</v>
      </c>
      <c r="P18" s="197">
        <v>1.25</v>
      </c>
      <c r="Q18" s="197">
        <v>0.25</v>
      </c>
      <c r="R18" s="197">
        <v>0.52</v>
      </c>
      <c r="S18" s="197">
        <v>0.33</v>
      </c>
      <c r="T18" s="197">
        <v>0</v>
      </c>
      <c r="U18" s="197">
        <v>2.11</v>
      </c>
      <c r="V18" s="197">
        <v>2.0299999999999998</v>
      </c>
      <c r="W18" s="197">
        <v>0.89</v>
      </c>
      <c r="X18" s="197">
        <v>2.0699999999999998</v>
      </c>
      <c r="Y18" s="197">
        <v>0</v>
      </c>
      <c r="Z18" s="197">
        <v>5.71</v>
      </c>
      <c r="AA18" s="197">
        <v>0.95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-0.16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18.329999999999998</v>
      </c>
      <c r="K19" s="197">
        <v>4.6100000000000003</v>
      </c>
      <c r="L19" s="197">
        <v>108.25</v>
      </c>
      <c r="M19" s="197">
        <v>1.1399999999999999</v>
      </c>
      <c r="N19" s="197">
        <v>1.46</v>
      </c>
      <c r="O19" s="197">
        <v>0</v>
      </c>
      <c r="P19" s="197">
        <v>1.25</v>
      </c>
      <c r="Q19" s="197">
        <v>3.25</v>
      </c>
      <c r="R19" s="197">
        <v>6.29</v>
      </c>
      <c r="S19" s="197">
        <v>3.3</v>
      </c>
      <c r="T19" s="197">
        <v>0</v>
      </c>
      <c r="U19" s="197">
        <v>2.11</v>
      </c>
      <c r="V19" s="197">
        <v>2.0299999999999998</v>
      </c>
      <c r="W19" s="197">
        <v>1.25</v>
      </c>
      <c r="X19" s="197">
        <v>2.0699999999999998</v>
      </c>
      <c r="Y19" s="197">
        <v>0</v>
      </c>
      <c r="Z19" s="197">
        <v>5.71</v>
      </c>
      <c r="AA19" s="197">
        <v>0.95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-0.16</v>
      </c>
      <c r="AH19" s="197">
        <v>0</v>
      </c>
      <c r="AI19" s="197">
        <v>10.6</v>
      </c>
      <c r="AJ19" s="197">
        <v>0</v>
      </c>
      <c r="AK19" s="197">
        <v>17.22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18.329999999999998</v>
      </c>
      <c r="K20" s="197">
        <v>0.38</v>
      </c>
      <c r="L20" s="197">
        <v>43.05</v>
      </c>
      <c r="M20" s="197">
        <v>1.1399999999999999</v>
      </c>
      <c r="N20" s="197">
        <v>1.46</v>
      </c>
      <c r="O20" s="197">
        <v>0</v>
      </c>
      <c r="P20" s="197">
        <v>1.25</v>
      </c>
      <c r="Q20" s="197">
        <v>0.25</v>
      </c>
      <c r="R20" s="197">
        <v>0.52</v>
      </c>
      <c r="S20" s="197">
        <v>0.33</v>
      </c>
      <c r="T20" s="197">
        <v>0</v>
      </c>
      <c r="U20" s="197">
        <v>2.11</v>
      </c>
      <c r="V20" s="197">
        <v>2.0299999999999998</v>
      </c>
      <c r="W20" s="197">
        <v>1.25</v>
      </c>
      <c r="X20" s="197">
        <v>2.0699999999999998</v>
      </c>
      <c r="Y20" s="197">
        <v>0</v>
      </c>
      <c r="Z20" s="197">
        <v>5.71</v>
      </c>
      <c r="AA20" s="197">
        <v>0.95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-0.16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18.329999999999998</v>
      </c>
      <c r="K21" s="197">
        <v>0.38</v>
      </c>
      <c r="L21" s="197">
        <v>23.31</v>
      </c>
      <c r="M21" s="197">
        <v>1.1399999999999999</v>
      </c>
      <c r="N21" s="197">
        <v>1.46</v>
      </c>
      <c r="O21" s="197">
        <v>0</v>
      </c>
      <c r="P21" s="197">
        <v>1.29</v>
      </c>
      <c r="Q21" s="197">
        <v>0.25</v>
      </c>
      <c r="R21" s="197">
        <v>0.52</v>
      </c>
      <c r="S21" s="197">
        <v>0.33</v>
      </c>
      <c r="T21" s="197">
        <v>0</v>
      </c>
      <c r="U21" s="197">
        <v>2.11</v>
      </c>
      <c r="V21" s="197">
        <v>2.0299999999999998</v>
      </c>
      <c r="W21" s="197">
        <v>0.72</v>
      </c>
      <c r="X21" s="197">
        <v>2.0699999999999998</v>
      </c>
      <c r="Y21" s="197">
        <v>0</v>
      </c>
      <c r="Z21" s="197">
        <v>5.71</v>
      </c>
      <c r="AA21" s="197">
        <v>0.95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-0.16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18.329999999999998</v>
      </c>
      <c r="K22" s="197">
        <v>0.38</v>
      </c>
      <c r="L22" s="197">
        <v>23.31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0.25</v>
      </c>
      <c r="R22" s="197">
        <v>0.52</v>
      </c>
      <c r="S22" s="197">
        <v>0.33</v>
      </c>
      <c r="T22" s="197">
        <v>0</v>
      </c>
      <c r="U22" s="197">
        <v>2.11</v>
      </c>
      <c r="V22" s="197">
        <v>2.0299999999999998</v>
      </c>
      <c r="W22" s="197">
        <v>0.72</v>
      </c>
      <c r="X22" s="197">
        <v>2.0699999999999998</v>
      </c>
      <c r="Y22" s="197">
        <v>0</v>
      </c>
      <c r="Z22" s="197">
        <v>5.71</v>
      </c>
      <c r="AA22" s="197">
        <v>0.95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-0.16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19.66</v>
      </c>
      <c r="H23" s="197">
        <v>0</v>
      </c>
      <c r="I23" s="197">
        <v>0</v>
      </c>
      <c r="J23" s="197">
        <v>18.329999999999998</v>
      </c>
      <c r="K23" s="197">
        <v>0.38</v>
      </c>
      <c r="L23" s="197">
        <v>23.31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0.24</v>
      </c>
      <c r="R23" s="197">
        <v>0.52</v>
      </c>
      <c r="S23" s="197">
        <v>0.33</v>
      </c>
      <c r="T23" s="197">
        <v>0</v>
      </c>
      <c r="U23" s="197">
        <v>2.11</v>
      </c>
      <c r="V23" s="197">
        <v>2.0299999999999998</v>
      </c>
      <c r="W23" s="197">
        <v>0.72</v>
      </c>
      <c r="X23" s="197">
        <v>2.0699999999999998</v>
      </c>
      <c r="Y23" s="197">
        <v>0</v>
      </c>
      <c r="Z23" s="197">
        <v>5.71</v>
      </c>
      <c r="AA23" s="197">
        <v>0.95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-0.16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19.66</v>
      </c>
      <c r="H24" s="197">
        <v>0</v>
      </c>
      <c r="I24" s="197">
        <v>0</v>
      </c>
      <c r="J24" s="197">
        <v>18.329999999999998</v>
      </c>
      <c r="K24" s="197">
        <v>0.38</v>
      </c>
      <c r="L24" s="197">
        <v>23.31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0.24</v>
      </c>
      <c r="R24" s="197">
        <v>0.52</v>
      </c>
      <c r="S24" s="197">
        <v>0.33</v>
      </c>
      <c r="T24" s="197">
        <v>0</v>
      </c>
      <c r="U24" s="197">
        <v>2.11</v>
      </c>
      <c r="V24" s="197">
        <v>2.0299999999999998</v>
      </c>
      <c r="W24" s="197">
        <v>0.72</v>
      </c>
      <c r="X24" s="197">
        <v>2.0699999999999998</v>
      </c>
      <c r="Y24" s="197">
        <v>0</v>
      </c>
      <c r="Z24" s="197">
        <v>5.71</v>
      </c>
      <c r="AA24" s="197">
        <v>0.95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-0.16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19.66</v>
      </c>
      <c r="H25" s="197">
        <v>0</v>
      </c>
      <c r="I25" s="197">
        <v>0</v>
      </c>
      <c r="J25" s="197">
        <v>18.329999999999998</v>
      </c>
      <c r="K25" s="197">
        <v>0.38</v>
      </c>
      <c r="L25" s="197">
        <v>23.31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0.24</v>
      </c>
      <c r="R25" s="197">
        <v>0.52</v>
      </c>
      <c r="S25" s="197">
        <v>0.33</v>
      </c>
      <c r="T25" s="197">
        <v>0</v>
      </c>
      <c r="U25" s="197">
        <v>2.11</v>
      </c>
      <c r="V25" s="197">
        <v>1.67</v>
      </c>
      <c r="W25" s="197">
        <v>0.72</v>
      </c>
      <c r="X25" s="197">
        <v>2.0699999999999998</v>
      </c>
      <c r="Y25" s="197">
        <v>0</v>
      </c>
      <c r="Z25" s="197">
        <v>5.71</v>
      </c>
      <c r="AA25" s="197">
        <v>0.95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-0.16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11.92</v>
      </c>
      <c r="E26" s="197">
        <v>0</v>
      </c>
      <c r="F26" s="197">
        <v>0</v>
      </c>
      <c r="G26" s="197">
        <v>19.66</v>
      </c>
      <c r="H26" s="197">
        <v>0</v>
      </c>
      <c r="I26" s="197">
        <v>0</v>
      </c>
      <c r="J26" s="197">
        <v>18.329999999999998</v>
      </c>
      <c r="K26" s="197">
        <v>0.38</v>
      </c>
      <c r="L26" s="197">
        <v>23.31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0.24</v>
      </c>
      <c r="R26" s="197">
        <v>0.52</v>
      </c>
      <c r="S26" s="197">
        <v>0.33</v>
      </c>
      <c r="T26" s="197">
        <v>0</v>
      </c>
      <c r="U26" s="197">
        <v>2.11</v>
      </c>
      <c r="V26" s="197">
        <v>1.23</v>
      </c>
      <c r="W26" s="197">
        <v>0.72</v>
      </c>
      <c r="X26" s="197">
        <v>2.0699999999999998</v>
      </c>
      <c r="Y26" s="197">
        <v>0</v>
      </c>
      <c r="Z26" s="197">
        <v>5.71</v>
      </c>
      <c r="AA26" s="197">
        <v>0.95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-0.16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11.92</v>
      </c>
      <c r="E27" s="197">
        <v>0</v>
      </c>
      <c r="F27" s="197">
        <v>0</v>
      </c>
      <c r="G27" s="197">
        <v>19.66</v>
      </c>
      <c r="H27" s="197">
        <v>0</v>
      </c>
      <c r="I27" s="197">
        <v>0</v>
      </c>
      <c r="J27" s="197">
        <v>18.329999999999998</v>
      </c>
      <c r="K27" s="197">
        <v>0.38</v>
      </c>
      <c r="L27" s="197">
        <v>23.31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0.24</v>
      </c>
      <c r="R27" s="197">
        <v>0.52</v>
      </c>
      <c r="S27" s="197">
        <v>0.33</v>
      </c>
      <c r="T27" s="197">
        <v>0</v>
      </c>
      <c r="U27" s="197">
        <v>2.11</v>
      </c>
      <c r="V27" s="197">
        <v>1.23</v>
      </c>
      <c r="W27" s="197">
        <v>0.72</v>
      </c>
      <c r="X27" s="197">
        <v>2.0699999999999998</v>
      </c>
      <c r="Y27" s="197">
        <v>0</v>
      </c>
      <c r="Z27" s="197">
        <v>5.71</v>
      </c>
      <c r="AA27" s="197">
        <v>0.95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-0.16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11.92</v>
      </c>
      <c r="E28" s="197">
        <v>0</v>
      </c>
      <c r="F28" s="197">
        <v>0</v>
      </c>
      <c r="G28" s="197">
        <v>19.66</v>
      </c>
      <c r="H28" s="197">
        <v>0</v>
      </c>
      <c r="I28" s="197">
        <v>0</v>
      </c>
      <c r="J28" s="197">
        <v>18.329999999999998</v>
      </c>
      <c r="K28" s="197">
        <v>0.38</v>
      </c>
      <c r="L28" s="197">
        <v>23.31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0.24</v>
      </c>
      <c r="R28" s="197">
        <v>0.52</v>
      </c>
      <c r="S28" s="197">
        <v>0.33</v>
      </c>
      <c r="T28" s="197">
        <v>0</v>
      </c>
      <c r="U28" s="197">
        <v>2.11</v>
      </c>
      <c r="V28" s="197">
        <v>1.23</v>
      </c>
      <c r="W28" s="197">
        <v>0.72</v>
      </c>
      <c r="X28" s="197">
        <v>2.0699999999999998</v>
      </c>
      <c r="Y28" s="197">
        <v>0</v>
      </c>
      <c r="Z28" s="197">
        <v>5.71</v>
      </c>
      <c r="AA28" s="197">
        <v>0.95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-0.16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11.92</v>
      </c>
      <c r="E29" s="197">
        <v>0</v>
      </c>
      <c r="F29" s="197">
        <v>0</v>
      </c>
      <c r="G29" s="197">
        <v>19.66</v>
      </c>
      <c r="H29" s="197">
        <v>0</v>
      </c>
      <c r="I29" s="197">
        <v>0</v>
      </c>
      <c r="J29" s="197">
        <v>18.329999999999998</v>
      </c>
      <c r="K29" s="197">
        <v>0.38</v>
      </c>
      <c r="L29" s="197">
        <v>23.31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0.24</v>
      </c>
      <c r="R29" s="197">
        <v>0.52</v>
      </c>
      <c r="S29" s="197">
        <v>0.33</v>
      </c>
      <c r="T29" s="197">
        <v>0</v>
      </c>
      <c r="U29" s="197">
        <v>2.11</v>
      </c>
      <c r="V29" s="197">
        <v>1.23</v>
      </c>
      <c r="W29" s="197">
        <v>0.72</v>
      </c>
      <c r="X29" s="197">
        <v>2.0699999999999998</v>
      </c>
      <c r="Y29" s="197">
        <v>0</v>
      </c>
      <c r="Z29" s="197">
        <v>5.71</v>
      </c>
      <c r="AA29" s="197">
        <v>0.95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-0.16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11.92</v>
      </c>
      <c r="E30" s="197">
        <v>0</v>
      </c>
      <c r="F30" s="197">
        <v>0</v>
      </c>
      <c r="G30" s="197">
        <v>19.66</v>
      </c>
      <c r="H30" s="197">
        <v>0</v>
      </c>
      <c r="I30" s="197">
        <v>0</v>
      </c>
      <c r="J30" s="197">
        <v>18.329999999999998</v>
      </c>
      <c r="K30" s="197">
        <v>0.38</v>
      </c>
      <c r="L30" s="197">
        <v>23.31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0.24</v>
      </c>
      <c r="R30" s="197">
        <v>0.52</v>
      </c>
      <c r="S30" s="197">
        <v>0.33</v>
      </c>
      <c r="T30" s="197">
        <v>0</v>
      </c>
      <c r="U30" s="197">
        <v>2.11</v>
      </c>
      <c r="V30" s="197">
        <v>1.23</v>
      </c>
      <c r="W30" s="197">
        <v>0.72</v>
      </c>
      <c r="X30" s="197">
        <v>2.0699999999999998</v>
      </c>
      <c r="Y30" s="197">
        <v>0</v>
      </c>
      <c r="Z30" s="197">
        <v>5.71</v>
      </c>
      <c r="AA30" s="197">
        <v>0.95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-0.16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18.329999999999998</v>
      </c>
      <c r="K31" s="197">
        <v>0.38</v>
      </c>
      <c r="L31" s="197">
        <v>23.31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0.42</v>
      </c>
      <c r="R31" s="197">
        <v>0.52</v>
      </c>
      <c r="S31" s="197">
        <v>0.33</v>
      </c>
      <c r="T31" s="197">
        <v>0</v>
      </c>
      <c r="U31" s="197">
        <v>2.11</v>
      </c>
      <c r="V31" s="197">
        <v>1.23</v>
      </c>
      <c r="W31" s="197">
        <v>0.72</v>
      </c>
      <c r="X31" s="197">
        <v>2.0699999999999998</v>
      </c>
      <c r="Y31" s="197">
        <v>0</v>
      </c>
      <c r="Z31" s="197">
        <v>5.71</v>
      </c>
      <c r="AA31" s="197">
        <v>0.95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-0.16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18.329999999999998</v>
      </c>
      <c r="K32" s="197">
        <v>0.38</v>
      </c>
      <c r="L32" s="197">
        <v>23.31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0.42</v>
      </c>
      <c r="R32" s="197">
        <v>0.52</v>
      </c>
      <c r="S32" s="197">
        <v>0.33</v>
      </c>
      <c r="T32" s="197">
        <v>0</v>
      </c>
      <c r="U32" s="197">
        <v>2.11</v>
      </c>
      <c r="V32" s="197">
        <v>1.23</v>
      </c>
      <c r="W32" s="197">
        <v>0.72</v>
      </c>
      <c r="X32" s="197">
        <v>2.0699999999999998</v>
      </c>
      <c r="Y32" s="197">
        <v>0</v>
      </c>
      <c r="Z32" s="197">
        <v>5.71</v>
      </c>
      <c r="AA32" s="197">
        <v>0.95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-0.16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18.329999999999998</v>
      </c>
      <c r="K33" s="197">
        <v>0.38</v>
      </c>
      <c r="L33" s="197">
        <v>23.31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0.42</v>
      </c>
      <c r="R33" s="197">
        <v>0.52</v>
      </c>
      <c r="S33" s="197">
        <v>0.33</v>
      </c>
      <c r="T33" s="197">
        <v>0</v>
      </c>
      <c r="U33" s="197">
        <v>2.11</v>
      </c>
      <c r="V33" s="197">
        <v>1.23</v>
      </c>
      <c r="W33" s="197">
        <v>0.72</v>
      </c>
      <c r="X33" s="197">
        <v>2.0699999999999998</v>
      </c>
      <c r="Y33" s="197">
        <v>0</v>
      </c>
      <c r="Z33" s="197">
        <v>5.71</v>
      </c>
      <c r="AA33" s="197">
        <v>0.95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-0.16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18.329999999999998</v>
      </c>
      <c r="K34" s="197">
        <v>0.38</v>
      </c>
      <c r="L34" s="197">
        <v>23.31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0.42</v>
      </c>
      <c r="R34" s="197">
        <v>0.52</v>
      </c>
      <c r="S34" s="197">
        <v>0.33</v>
      </c>
      <c r="T34" s="197">
        <v>0</v>
      </c>
      <c r="U34" s="197">
        <v>2.11</v>
      </c>
      <c r="V34" s="197">
        <v>1.23</v>
      </c>
      <c r="W34" s="197">
        <v>0.72</v>
      </c>
      <c r="X34" s="197">
        <v>2.0699999999999998</v>
      </c>
      <c r="Y34" s="197">
        <v>0</v>
      </c>
      <c r="Z34" s="197">
        <v>5.71</v>
      </c>
      <c r="AA34" s="197">
        <v>0.95</v>
      </c>
      <c r="AB34" s="197">
        <v>0</v>
      </c>
      <c r="AC34" s="197">
        <v>0</v>
      </c>
      <c r="AD34" s="197">
        <v>17.8</v>
      </c>
      <c r="AE34" s="197">
        <v>0</v>
      </c>
      <c r="AF34" s="197">
        <v>0</v>
      </c>
      <c r="AG34" s="197">
        <v>-0.16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11.6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18.329999999999998</v>
      </c>
      <c r="K35" s="197">
        <v>4.6100000000000003</v>
      </c>
      <c r="L35" s="197">
        <v>77.430000000000007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3.31</v>
      </c>
      <c r="R35" s="197">
        <v>5.74</v>
      </c>
      <c r="S35" s="197">
        <v>3.1</v>
      </c>
      <c r="T35" s="197">
        <v>0</v>
      </c>
      <c r="U35" s="197">
        <v>2.11</v>
      </c>
      <c r="V35" s="197">
        <v>1.23</v>
      </c>
      <c r="W35" s="197">
        <v>0.72</v>
      </c>
      <c r="X35" s="197">
        <v>2.0699999999999998</v>
      </c>
      <c r="Y35" s="197">
        <v>0</v>
      </c>
      <c r="Z35" s="197">
        <v>5.71</v>
      </c>
      <c r="AA35" s="197">
        <v>0.95</v>
      </c>
      <c r="AB35" s="197">
        <v>0</v>
      </c>
      <c r="AC35" s="197">
        <v>0</v>
      </c>
      <c r="AD35" s="197">
        <v>17.8</v>
      </c>
      <c r="AE35" s="197">
        <v>0</v>
      </c>
      <c r="AF35" s="197">
        <v>0</v>
      </c>
      <c r="AG35" s="197">
        <v>-0.16</v>
      </c>
      <c r="AH35" s="197">
        <v>0</v>
      </c>
      <c r="AI35" s="197">
        <v>10.6</v>
      </c>
      <c r="AJ35" s="197">
        <v>0</v>
      </c>
      <c r="AK35" s="197">
        <v>12.33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11.6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18.329999999999998</v>
      </c>
      <c r="K36" s="197">
        <v>4.6100000000000003</v>
      </c>
      <c r="L36" s="197">
        <v>213.81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3.31</v>
      </c>
      <c r="R36" s="197">
        <v>6.29</v>
      </c>
      <c r="S36" s="197">
        <v>3.1</v>
      </c>
      <c r="T36" s="197">
        <v>0</v>
      </c>
      <c r="U36" s="197">
        <v>2.11</v>
      </c>
      <c r="V36" s="197">
        <v>1.23</v>
      </c>
      <c r="W36" s="197">
        <v>0.72</v>
      </c>
      <c r="X36" s="197">
        <v>2.0699999999999998</v>
      </c>
      <c r="Y36" s="197">
        <v>0</v>
      </c>
      <c r="Z36" s="197">
        <v>5.71</v>
      </c>
      <c r="AA36" s="197">
        <v>0.95</v>
      </c>
      <c r="AB36" s="197">
        <v>0</v>
      </c>
      <c r="AC36" s="197">
        <v>0</v>
      </c>
      <c r="AD36" s="197">
        <v>17.8</v>
      </c>
      <c r="AE36" s="197">
        <v>0</v>
      </c>
      <c r="AF36" s="197">
        <v>0</v>
      </c>
      <c r="AG36" s="197">
        <v>-0.16</v>
      </c>
      <c r="AH36" s="197">
        <v>0</v>
      </c>
      <c r="AI36" s="197">
        <v>10.6</v>
      </c>
      <c r="AJ36" s="197">
        <v>0</v>
      </c>
      <c r="AK36" s="197">
        <v>12.33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11.6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18.329999999999998</v>
      </c>
      <c r="K37" s="197">
        <v>4.6100000000000003</v>
      </c>
      <c r="L37" s="197">
        <v>271.39</v>
      </c>
      <c r="M37" s="197">
        <v>1.1399999999999999</v>
      </c>
      <c r="N37" s="197">
        <v>1.46</v>
      </c>
      <c r="O37" s="197">
        <v>0</v>
      </c>
      <c r="P37" s="197">
        <v>1.27</v>
      </c>
      <c r="Q37" s="197">
        <v>3.31</v>
      </c>
      <c r="R37" s="197">
        <v>6.29</v>
      </c>
      <c r="S37" s="197">
        <v>3.1</v>
      </c>
      <c r="T37" s="197">
        <v>0</v>
      </c>
      <c r="U37" s="197">
        <v>2.11</v>
      </c>
      <c r="V37" s="197">
        <v>1.23</v>
      </c>
      <c r="W37" s="197">
        <v>0.72</v>
      </c>
      <c r="X37" s="197">
        <v>2.0699999999999998</v>
      </c>
      <c r="Y37" s="197">
        <v>0</v>
      </c>
      <c r="Z37" s="197">
        <v>5.71</v>
      </c>
      <c r="AA37" s="197">
        <v>0.95</v>
      </c>
      <c r="AB37" s="197">
        <v>0</v>
      </c>
      <c r="AC37" s="197">
        <v>0</v>
      </c>
      <c r="AD37" s="197">
        <v>17.8</v>
      </c>
      <c r="AE37" s="197">
        <v>0</v>
      </c>
      <c r="AF37" s="197">
        <v>0</v>
      </c>
      <c r="AG37" s="197">
        <v>-0.16</v>
      </c>
      <c r="AH37" s="197">
        <v>0</v>
      </c>
      <c r="AI37" s="197">
        <v>10.6</v>
      </c>
      <c r="AJ37" s="197">
        <v>0</v>
      </c>
      <c r="AK37" s="197">
        <v>12.33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11.6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18.329999999999998</v>
      </c>
      <c r="K38" s="197">
        <v>4.6100000000000003</v>
      </c>
      <c r="L38" s="197">
        <v>271.39</v>
      </c>
      <c r="M38" s="197">
        <v>1.1399999999999999</v>
      </c>
      <c r="N38" s="197">
        <v>1.46</v>
      </c>
      <c r="O38" s="197">
        <v>0</v>
      </c>
      <c r="P38" s="197">
        <v>1.27</v>
      </c>
      <c r="Q38" s="197">
        <v>3.31</v>
      </c>
      <c r="R38" s="197">
        <v>6.29</v>
      </c>
      <c r="S38" s="197">
        <v>3.1</v>
      </c>
      <c r="T38" s="197">
        <v>0</v>
      </c>
      <c r="U38" s="197">
        <v>2.11</v>
      </c>
      <c r="V38" s="197">
        <v>1.23</v>
      </c>
      <c r="W38" s="197">
        <v>0.72</v>
      </c>
      <c r="X38" s="197">
        <v>2.0699999999999998</v>
      </c>
      <c r="Y38" s="197">
        <v>0</v>
      </c>
      <c r="Z38" s="197">
        <v>5.71</v>
      </c>
      <c r="AA38" s="197">
        <v>0.95</v>
      </c>
      <c r="AB38" s="197">
        <v>0</v>
      </c>
      <c r="AC38" s="197">
        <v>0</v>
      </c>
      <c r="AD38" s="197">
        <v>17.8</v>
      </c>
      <c r="AE38" s="197">
        <v>0</v>
      </c>
      <c r="AF38" s="197">
        <v>0</v>
      </c>
      <c r="AG38" s="197">
        <v>-0.16</v>
      </c>
      <c r="AH38" s="197">
        <v>0</v>
      </c>
      <c r="AI38" s="197">
        <v>10.6</v>
      </c>
      <c r="AJ38" s="197">
        <v>0</v>
      </c>
      <c r="AK38" s="197">
        <v>12.33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18.329999999999998</v>
      </c>
      <c r="K39" s="197">
        <v>4.55</v>
      </c>
      <c r="L39" s="197">
        <v>271.39</v>
      </c>
      <c r="M39" s="197">
        <v>1.1399999999999999</v>
      </c>
      <c r="N39" s="197">
        <v>1.46</v>
      </c>
      <c r="O39" s="197">
        <v>0</v>
      </c>
      <c r="P39" s="197">
        <v>1.27</v>
      </c>
      <c r="Q39" s="197">
        <v>3.31</v>
      </c>
      <c r="R39" s="197">
        <v>6.29</v>
      </c>
      <c r="S39" s="197">
        <v>3.1</v>
      </c>
      <c r="T39" s="197">
        <v>0</v>
      </c>
      <c r="U39" s="197">
        <v>2.11</v>
      </c>
      <c r="V39" s="197">
        <v>1.23</v>
      </c>
      <c r="W39" s="197">
        <v>0.72</v>
      </c>
      <c r="X39" s="197">
        <v>2.0699999999999998</v>
      </c>
      <c r="Y39" s="197">
        <v>0</v>
      </c>
      <c r="Z39" s="197">
        <v>5.71</v>
      </c>
      <c r="AA39" s="197">
        <v>0.95</v>
      </c>
      <c r="AB39" s="197">
        <v>0</v>
      </c>
      <c r="AC39" s="197">
        <v>0</v>
      </c>
      <c r="AD39" s="197">
        <v>17.8</v>
      </c>
      <c r="AE39" s="197">
        <v>0</v>
      </c>
      <c r="AF39" s="197">
        <v>0</v>
      </c>
      <c r="AG39" s="197">
        <v>-0.16</v>
      </c>
      <c r="AH39" s="197">
        <v>0</v>
      </c>
      <c r="AI39" s="197">
        <v>10.6</v>
      </c>
      <c r="AJ39" s="197">
        <v>0</v>
      </c>
      <c r="AK39" s="197">
        <v>11.08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18.329999999999998</v>
      </c>
      <c r="K40" s="197">
        <v>5.0999999999999996</v>
      </c>
      <c r="L40" s="197">
        <v>271.39</v>
      </c>
      <c r="M40" s="197">
        <v>1.1399999999999999</v>
      </c>
      <c r="N40" s="197">
        <v>1.46</v>
      </c>
      <c r="O40" s="197">
        <v>0</v>
      </c>
      <c r="P40" s="197">
        <v>1.27</v>
      </c>
      <c r="Q40" s="197">
        <v>3.31</v>
      </c>
      <c r="R40" s="197">
        <v>6.29</v>
      </c>
      <c r="S40" s="197">
        <v>3.1</v>
      </c>
      <c r="T40" s="197">
        <v>0</v>
      </c>
      <c r="U40" s="197">
        <v>2.11</v>
      </c>
      <c r="V40" s="197">
        <v>1.23</v>
      </c>
      <c r="W40" s="197">
        <v>0.72</v>
      </c>
      <c r="X40" s="197">
        <v>2.0699999999999998</v>
      </c>
      <c r="Y40" s="197">
        <v>0</v>
      </c>
      <c r="Z40" s="197">
        <v>5.71</v>
      </c>
      <c r="AA40" s="197">
        <v>0.95</v>
      </c>
      <c r="AB40" s="197">
        <v>0</v>
      </c>
      <c r="AC40" s="197">
        <v>0</v>
      </c>
      <c r="AD40" s="197">
        <v>17.8</v>
      </c>
      <c r="AE40" s="197">
        <v>0</v>
      </c>
      <c r="AF40" s="197">
        <v>0</v>
      </c>
      <c r="AG40" s="197">
        <v>-0.16</v>
      </c>
      <c r="AH40" s="197">
        <v>0</v>
      </c>
      <c r="AI40" s="197">
        <v>10.6</v>
      </c>
      <c r="AJ40" s="197">
        <v>0</v>
      </c>
      <c r="AK40" s="197">
        <v>11.08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18.329999999999998</v>
      </c>
      <c r="K41" s="197">
        <v>4.6100000000000003</v>
      </c>
      <c r="L41" s="197">
        <v>271.39</v>
      </c>
      <c r="M41" s="197">
        <v>1.1399999999999999</v>
      </c>
      <c r="N41" s="197">
        <v>1.46</v>
      </c>
      <c r="O41" s="197">
        <v>0</v>
      </c>
      <c r="P41" s="197">
        <v>1.27</v>
      </c>
      <c r="Q41" s="197">
        <v>3.31</v>
      </c>
      <c r="R41" s="197">
        <v>6.29</v>
      </c>
      <c r="S41" s="197">
        <v>3.1</v>
      </c>
      <c r="T41" s="197">
        <v>0</v>
      </c>
      <c r="U41" s="197">
        <v>2.11</v>
      </c>
      <c r="V41" s="197">
        <v>1.38</v>
      </c>
      <c r="W41" s="197">
        <v>0.72</v>
      </c>
      <c r="X41" s="197">
        <v>2.0699999999999998</v>
      </c>
      <c r="Y41" s="197">
        <v>0</v>
      </c>
      <c r="Z41" s="197">
        <v>5.71</v>
      </c>
      <c r="AA41" s="197">
        <v>0.95</v>
      </c>
      <c r="AB41" s="197">
        <v>0</v>
      </c>
      <c r="AC41" s="197">
        <v>0</v>
      </c>
      <c r="AD41" s="197">
        <v>17.8</v>
      </c>
      <c r="AE41" s="197">
        <v>0</v>
      </c>
      <c r="AF41" s="197">
        <v>0</v>
      </c>
      <c r="AG41" s="197">
        <v>-0.16</v>
      </c>
      <c r="AH41" s="197">
        <v>0</v>
      </c>
      <c r="AI41" s="197">
        <v>10.6</v>
      </c>
      <c r="AJ41" s="197">
        <v>0</v>
      </c>
      <c r="AK41" s="197">
        <v>11.08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18.329999999999998</v>
      </c>
      <c r="K42" s="197">
        <v>0.38</v>
      </c>
      <c r="L42" s="197">
        <v>271.39</v>
      </c>
      <c r="M42" s="197">
        <v>1.1399999999999999</v>
      </c>
      <c r="N42" s="197">
        <v>1.46</v>
      </c>
      <c r="O42" s="197">
        <v>0</v>
      </c>
      <c r="P42" s="197">
        <v>1.27</v>
      </c>
      <c r="Q42" s="197">
        <v>3.31</v>
      </c>
      <c r="R42" s="197">
        <v>6.29</v>
      </c>
      <c r="S42" s="197">
        <v>3.1</v>
      </c>
      <c r="T42" s="197">
        <v>0</v>
      </c>
      <c r="U42" s="197">
        <v>2.11</v>
      </c>
      <c r="V42" s="197">
        <v>1.38</v>
      </c>
      <c r="W42" s="197">
        <v>0.72</v>
      </c>
      <c r="X42" s="197">
        <v>2.0699999999999998</v>
      </c>
      <c r="Y42" s="197">
        <v>0</v>
      </c>
      <c r="Z42" s="197">
        <v>5.71</v>
      </c>
      <c r="AA42" s="197">
        <v>0.95</v>
      </c>
      <c r="AB42" s="197">
        <v>0</v>
      </c>
      <c r="AC42" s="197">
        <v>0</v>
      </c>
      <c r="AD42" s="197">
        <v>17.8</v>
      </c>
      <c r="AE42" s="197">
        <v>0</v>
      </c>
      <c r="AF42" s="197">
        <v>0</v>
      </c>
      <c r="AG42" s="197">
        <v>-0.16</v>
      </c>
      <c r="AH42" s="197">
        <v>0</v>
      </c>
      <c r="AI42" s="197">
        <v>10.6</v>
      </c>
      <c r="AJ42" s="197">
        <v>0</v>
      </c>
      <c r="AK42" s="197">
        <v>11.08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18.16</v>
      </c>
      <c r="K43" s="197">
        <v>0.38</v>
      </c>
      <c r="L43" s="197">
        <v>223.41</v>
      </c>
      <c r="M43" s="197">
        <v>1.1399999999999999</v>
      </c>
      <c r="N43" s="197">
        <v>1.46</v>
      </c>
      <c r="O43" s="197">
        <v>0</v>
      </c>
      <c r="P43" s="197">
        <v>1.27</v>
      </c>
      <c r="Q43" s="197">
        <v>3.43</v>
      </c>
      <c r="R43" s="197">
        <v>6.29</v>
      </c>
      <c r="S43" s="197">
        <v>3.11</v>
      </c>
      <c r="T43" s="197">
        <v>0</v>
      </c>
      <c r="U43" s="197">
        <v>2.13</v>
      </c>
      <c r="V43" s="197">
        <v>1.38</v>
      </c>
      <c r="W43" s="197">
        <v>0.72</v>
      </c>
      <c r="X43" s="197">
        <v>2.0699999999999998</v>
      </c>
      <c r="Y43" s="197">
        <v>0</v>
      </c>
      <c r="Z43" s="197">
        <v>5.71</v>
      </c>
      <c r="AA43" s="197">
        <v>0.95</v>
      </c>
      <c r="AB43" s="197">
        <v>0</v>
      </c>
      <c r="AC43" s="197">
        <v>0</v>
      </c>
      <c r="AD43" s="197">
        <v>17.8</v>
      </c>
      <c r="AE43" s="197">
        <v>0</v>
      </c>
      <c r="AF43" s="197">
        <v>0</v>
      </c>
      <c r="AG43" s="197">
        <v>-0.16</v>
      </c>
      <c r="AH43" s="197">
        <v>0</v>
      </c>
      <c r="AI43" s="197">
        <v>10.6</v>
      </c>
      <c r="AJ43" s="197">
        <v>0</v>
      </c>
      <c r="AK43" s="197">
        <v>11.08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18.16</v>
      </c>
      <c r="K44" s="197">
        <v>0.38</v>
      </c>
      <c r="L44" s="197">
        <v>223.41</v>
      </c>
      <c r="M44" s="197">
        <v>1.1399999999999999</v>
      </c>
      <c r="N44" s="197">
        <v>1.46</v>
      </c>
      <c r="O44" s="197">
        <v>0</v>
      </c>
      <c r="P44" s="197">
        <v>1.27</v>
      </c>
      <c r="Q44" s="197">
        <v>3.43</v>
      </c>
      <c r="R44" s="197">
        <v>0.52</v>
      </c>
      <c r="S44" s="197">
        <v>3.11</v>
      </c>
      <c r="T44" s="197">
        <v>0</v>
      </c>
      <c r="U44" s="197">
        <v>2.12</v>
      </c>
      <c r="V44" s="197">
        <v>1.38</v>
      </c>
      <c r="W44" s="197">
        <v>0.72</v>
      </c>
      <c r="X44" s="197">
        <v>2.0699999999999998</v>
      </c>
      <c r="Y44" s="197">
        <v>0</v>
      </c>
      <c r="Z44" s="197">
        <v>5.71</v>
      </c>
      <c r="AA44" s="197">
        <v>0.95</v>
      </c>
      <c r="AB44" s="197">
        <v>0</v>
      </c>
      <c r="AC44" s="197">
        <v>0</v>
      </c>
      <c r="AD44" s="197">
        <v>17.8</v>
      </c>
      <c r="AE44" s="197">
        <v>0</v>
      </c>
      <c r="AF44" s="197">
        <v>0</v>
      </c>
      <c r="AG44" s="197">
        <v>-0.16</v>
      </c>
      <c r="AH44" s="197">
        <v>0</v>
      </c>
      <c r="AI44" s="197">
        <v>10.6</v>
      </c>
      <c r="AJ44" s="197">
        <v>0</v>
      </c>
      <c r="AK44" s="197">
        <v>11.08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18.16</v>
      </c>
      <c r="K45" s="197">
        <v>0.38</v>
      </c>
      <c r="L45" s="197">
        <v>175.42</v>
      </c>
      <c r="M45" s="197">
        <v>1.1399999999999999</v>
      </c>
      <c r="N45" s="197">
        <v>1.46</v>
      </c>
      <c r="O45" s="197">
        <v>0</v>
      </c>
      <c r="P45" s="197">
        <v>1.27</v>
      </c>
      <c r="Q45" s="197">
        <v>3.43</v>
      </c>
      <c r="R45" s="197">
        <v>0.52</v>
      </c>
      <c r="S45" s="197">
        <v>3.11</v>
      </c>
      <c r="T45" s="197">
        <v>0</v>
      </c>
      <c r="U45" s="197">
        <v>2.12</v>
      </c>
      <c r="V45" s="197">
        <v>1.38</v>
      </c>
      <c r="W45" s="197">
        <v>0.72</v>
      </c>
      <c r="X45" s="197">
        <v>2.0699999999999998</v>
      </c>
      <c r="Y45" s="197">
        <v>0</v>
      </c>
      <c r="Z45" s="197">
        <v>5.71</v>
      </c>
      <c r="AA45" s="197">
        <v>0.95</v>
      </c>
      <c r="AB45" s="197">
        <v>0</v>
      </c>
      <c r="AC45" s="197">
        <v>0</v>
      </c>
      <c r="AD45" s="197">
        <v>17.8</v>
      </c>
      <c r="AE45" s="197">
        <v>0</v>
      </c>
      <c r="AF45" s="197">
        <v>0</v>
      </c>
      <c r="AG45" s="197">
        <v>-0.16</v>
      </c>
      <c r="AH45" s="197">
        <v>0</v>
      </c>
      <c r="AI45" s="197">
        <v>10.6</v>
      </c>
      <c r="AJ45" s="197">
        <v>0</v>
      </c>
      <c r="AK45" s="197">
        <v>11.08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18.16</v>
      </c>
      <c r="K46" s="197">
        <v>4.6100000000000003</v>
      </c>
      <c r="L46" s="197">
        <v>146.63</v>
      </c>
      <c r="M46" s="197">
        <v>1.1399999999999999</v>
      </c>
      <c r="N46" s="197">
        <v>1.46</v>
      </c>
      <c r="O46" s="197">
        <v>0</v>
      </c>
      <c r="P46" s="197">
        <v>1.27</v>
      </c>
      <c r="Q46" s="197">
        <v>3.43</v>
      </c>
      <c r="R46" s="197">
        <v>0.52</v>
      </c>
      <c r="S46" s="197">
        <v>3.11</v>
      </c>
      <c r="T46" s="197">
        <v>0</v>
      </c>
      <c r="U46" s="197">
        <v>2.12</v>
      </c>
      <c r="V46" s="197">
        <v>1.38</v>
      </c>
      <c r="W46" s="197">
        <v>0.72</v>
      </c>
      <c r="X46" s="197">
        <v>2.0699999999999998</v>
      </c>
      <c r="Y46" s="197">
        <v>0</v>
      </c>
      <c r="Z46" s="197">
        <v>5.71</v>
      </c>
      <c r="AA46" s="197">
        <v>0.95</v>
      </c>
      <c r="AB46" s="197">
        <v>0</v>
      </c>
      <c r="AC46" s="197">
        <v>0</v>
      </c>
      <c r="AD46" s="197">
        <v>17.8</v>
      </c>
      <c r="AE46" s="197">
        <v>0</v>
      </c>
      <c r="AF46" s="197">
        <v>0</v>
      </c>
      <c r="AG46" s="197">
        <v>-0.16</v>
      </c>
      <c r="AH46" s="197">
        <v>0</v>
      </c>
      <c r="AI46" s="197">
        <v>10.6</v>
      </c>
      <c r="AJ46" s="197">
        <v>0</v>
      </c>
      <c r="AK46" s="197">
        <v>11.08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18.16</v>
      </c>
      <c r="K47" s="197">
        <v>0.38</v>
      </c>
      <c r="L47" s="197">
        <v>146.63</v>
      </c>
      <c r="M47" s="197">
        <v>1.1399999999999999</v>
      </c>
      <c r="N47" s="197">
        <v>1.46</v>
      </c>
      <c r="O47" s="197">
        <v>0</v>
      </c>
      <c r="P47" s="197">
        <v>1.27</v>
      </c>
      <c r="Q47" s="197">
        <v>3.43</v>
      </c>
      <c r="R47" s="197">
        <v>0.52</v>
      </c>
      <c r="S47" s="197">
        <v>4.26</v>
      </c>
      <c r="T47" s="197">
        <v>0</v>
      </c>
      <c r="U47" s="197">
        <v>2.12</v>
      </c>
      <c r="V47" s="197">
        <v>1.38</v>
      </c>
      <c r="W47" s="197">
        <v>0.72</v>
      </c>
      <c r="X47" s="197">
        <v>2.0699999999999998</v>
      </c>
      <c r="Y47" s="197">
        <v>0</v>
      </c>
      <c r="Z47" s="197">
        <v>5.71</v>
      </c>
      <c r="AA47" s="197">
        <v>0.95</v>
      </c>
      <c r="AB47" s="197">
        <v>0</v>
      </c>
      <c r="AC47" s="197">
        <v>0</v>
      </c>
      <c r="AD47" s="197">
        <v>17.8</v>
      </c>
      <c r="AE47" s="197">
        <v>0</v>
      </c>
      <c r="AF47" s="197">
        <v>0</v>
      </c>
      <c r="AG47" s="197">
        <v>-0.16</v>
      </c>
      <c r="AH47" s="197">
        <v>0</v>
      </c>
      <c r="AI47" s="197">
        <v>10.6</v>
      </c>
      <c r="AJ47" s="197">
        <v>0</v>
      </c>
      <c r="AK47" s="197">
        <v>19.61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18.16</v>
      </c>
      <c r="K48" s="197">
        <v>0.38</v>
      </c>
      <c r="L48" s="197">
        <v>127.43</v>
      </c>
      <c r="M48" s="197">
        <v>1.1399999999999999</v>
      </c>
      <c r="N48" s="197">
        <v>1.46</v>
      </c>
      <c r="O48" s="197">
        <v>0</v>
      </c>
      <c r="P48" s="197">
        <v>1.27</v>
      </c>
      <c r="Q48" s="197">
        <v>3.43</v>
      </c>
      <c r="R48" s="197">
        <v>0.52</v>
      </c>
      <c r="S48" s="197">
        <v>4.26</v>
      </c>
      <c r="T48" s="197">
        <v>0</v>
      </c>
      <c r="U48" s="197">
        <v>2.12</v>
      </c>
      <c r="V48" s="197">
        <v>1.38</v>
      </c>
      <c r="W48" s="197">
        <v>0.72</v>
      </c>
      <c r="X48" s="197">
        <v>2.0699999999999998</v>
      </c>
      <c r="Y48" s="197">
        <v>0</v>
      </c>
      <c r="Z48" s="197">
        <v>5.71</v>
      </c>
      <c r="AA48" s="197">
        <v>0.95</v>
      </c>
      <c r="AB48" s="197">
        <v>0</v>
      </c>
      <c r="AC48" s="197">
        <v>0</v>
      </c>
      <c r="AD48" s="197">
        <v>17.8</v>
      </c>
      <c r="AE48" s="197">
        <v>0</v>
      </c>
      <c r="AF48" s="197">
        <v>0</v>
      </c>
      <c r="AG48" s="197">
        <v>0.09</v>
      </c>
      <c r="AH48" s="197">
        <v>0</v>
      </c>
      <c r="AI48" s="197">
        <v>10.6</v>
      </c>
      <c r="AJ48" s="197">
        <v>0</v>
      </c>
      <c r="AK48" s="197">
        <v>19.61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11.12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18.16</v>
      </c>
      <c r="K49" s="197">
        <v>0.38</v>
      </c>
      <c r="L49" s="197">
        <v>58.34</v>
      </c>
      <c r="M49" s="197">
        <v>1.1399999999999999</v>
      </c>
      <c r="N49" s="197">
        <v>1.46</v>
      </c>
      <c r="O49" s="197">
        <v>0</v>
      </c>
      <c r="P49" s="197">
        <v>1.27</v>
      </c>
      <c r="Q49" s="197">
        <v>3.43</v>
      </c>
      <c r="R49" s="197">
        <v>0.52</v>
      </c>
      <c r="S49" s="197">
        <v>4.26</v>
      </c>
      <c r="T49" s="197">
        <v>0</v>
      </c>
      <c r="U49" s="197">
        <v>2.12</v>
      </c>
      <c r="V49" s="197">
        <v>1.38</v>
      </c>
      <c r="W49" s="197">
        <v>0.72</v>
      </c>
      <c r="X49" s="197">
        <v>2.0699999999999998</v>
      </c>
      <c r="Y49" s="197">
        <v>0</v>
      </c>
      <c r="Z49" s="197">
        <v>5.71</v>
      </c>
      <c r="AA49" s="197">
        <v>0.95</v>
      </c>
      <c r="AB49" s="197">
        <v>0</v>
      </c>
      <c r="AC49" s="197">
        <v>0</v>
      </c>
      <c r="AD49" s="197">
        <v>17.8</v>
      </c>
      <c r="AE49" s="197">
        <v>0</v>
      </c>
      <c r="AF49" s="197">
        <v>0</v>
      </c>
      <c r="AG49" s="197">
        <v>0.09</v>
      </c>
      <c r="AH49" s="197">
        <v>0</v>
      </c>
      <c r="AI49" s="197">
        <v>10.6</v>
      </c>
      <c r="AJ49" s="197">
        <v>0</v>
      </c>
      <c r="AK49" s="197">
        <v>19.61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11.12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18.16</v>
      </c>
      <c r="K50" s="197">
        <v>0.38</v>
      </c>
      <c r="L50" s="197">
        <v>58.34</v>
      </c>
      <c r="M50" s="197">
        <v>1.1399999999999999</v>
      </c>
      <c r="N50" s="197">
        <v>1.46</v>
      </c>
      <c r="O50" s="197">
        <v>0</v>
      </c>
      <c r="P50" s="197">
        <v>1.27</v>
      </c>
      <c r="Q50" s="197">
        <v>3.43</v>
      </c>
      <c r="R50" s="197">
        <v>0.52</v>
      </c>
      <c r="S50" s="197">
        <v>4.26</v>
      </c>
      <c r="T50" s="197">
        <v>0</v>
      </c>
      <c r="U50" s="197">
        <v>2.12</v>
      </c>
      <c r="V50" s="197">
        <v>1.38</v>
      </c>
      <c r="W50" s="197">
        <v>0.72</v>
      </c>
      <c r="X50" s="197">
        <v>2.0699999999999998</v>
      </c>
      <c r="Y50" s="197">
        <v>0</v>
      </c>
      <c r="Z50" s="197">
        <v>5.71</v>
      </c>
      <c r="AA50" s="197">
        <v>0.95</v>
      </c>
      <c r="AB50" s="197">
        <v>0</v>
      </c>
      <c r="AC50" s="197">
        <v>0</v>
      </c>
      <c r="AD50" s="197">
        <v>17.8</v>
      </c>
      <c r="AE50" s="197">
        <v>0</v>
      </c>
      <c r="AF50" s="197">
        <v>0</v>
      </c>
      <c r="AG50" s="197">
        <v>0.09</v>
      </c>
      <c r="AH50" s="197">
        <v>0</v>
      </c>
      <c r="AI50" s="197">
        <v>10.6</v>
      </c>
      <c r="AJ50" s="197">
        <v>0</v>
      </c>
      <c r="AK50" s="197">
        <v>19.61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10.79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18.16</v>
      </c>
      <c r="K51" s="197">
        <v>0.38</v>
      </c>
      <c r="L51" s="197">
        <v>58.34</v>
      </c>
      <c r="M51" s="197">
        <v>1.1399999999999999</v>
      </c>
      <c r="N51" s="197">
        <v>1.46</v>
      </c>
      <c r="O51" s="197">
        <v>0</v>
      </c>
      <c r="P51" s="197">
        <v>1.27</v>
      </c>
      <c r="Q51" s="197">
        <v>3.43</v>
      </c>
      <c r="R51" s="197">
        <v>0.52</v>
      </c>
      <c r="S51" s="197">
        <v>4.26</v>
      </c>
      <c r="T51" s="197">
        <v>0</v>
      </c>
      <c r="U51" s="197">
        <v>2.13</v>
      </c>
      <c r="V51" s="197">
        <v>1.38</v>
      </c>
      <c r="W51" s="197">
        <v>0.91</v>
      </c>
      <c r="X51" s="197">
        <v>2.0699999999999998</v>
      </c>
      <c r="Y51" s="197">
        <v>0</v>
      </c>
      <c r="Z51" s="197">
        <v>5.71</v>
      </c>
      <c r="AA51" s="197">
        <v>0.95</v>
      </c>
      <c r="AB51" s="197">
        <v>0</v>
      </c>
      <c r="AC51" s="197">
        <v>0</v>
      </c>
      <c r="AD51" s="197">
        <v>17.8</v>
      </c>
      <c r="AE51" s="197">
        <v>0</v>
      </c>
      <c r="AF51" s="197">
        <v>0</v>
      </c>
      <c r="AG51" s="197">
        <v>-0.16</v>
      </c>
      <c r="AH51" s="197">
        <v>0</v>
      </c>
      <c r="AI51" s="197">
        <v>10.6</v>
      </c>
      <c r="AJ51" s="197">
        <v>0</v>
      </c>
      <c r="AK51" s="197">
        <v>19.61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10.79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18.16</v>
      </c>
      <c r="K52" s="197">
        <v>0.38</v>
      </c>
      <c r="L52" s="197">
        <v>38.18</v>
      </c>
      <c r="M52" s="197">
        <v>1.1399999999999999</v>
      </c>
      <c r="N52" s="197">
        <v>1.46</v>
      </c>
      <c r="O52" s="197">
        <v>0</v>
      </c>
      <c r="P52" s="197">
        <v>1.27</v>
      </c>
      <c r="Q52" s="197">
        <v>3.43</v>
      </c>
      <c r="R52" s="197">
        <v>0.52</v>
      </c>
      <c r="S52" s="197">
        <v>4.26</v>
      </c>
      <c r="T52" s="197">
        <v>0</v>
      </c>
      <c r="U52" s="197">
        <v>2.13</v>
      </c>
      <c r="V52" s="197">
        <v>1.38</v>
      </c>
      <c r="W52" s="197">
        <v>0.91</v>
      </c>
      <c r="X52" s="197">
        <v>2.0699999999999998</v>
      </c>
      <c r="Y52" s="197">
        <v>0</v>
      </c>
      <c r="Z52" s="197">
        <v>5.71</v>
      </c>
      <c r="AA52" s="197">
        <v>0.95</v>
      </c>
      <c r="AB52" s="197">
        <v>0</v>
      </c>
      <c r="AC52" s="197">
        <v>0</v>
      </c>
      <c r="AD52" s="197">
        <v>17.8</v>
      </c>
      <c r="AE52" s="197">
        <v>0</v>
      </c>
      <c r="AF52" s="197">
        <v>0</v>
      </c>
      <c r="AG52" s="197">
        <v>-0.16</v>
      </c>
      <c r="AH52" s="197">
        <v>0</v>
      </c>
      <c r="AI52" s="197">
        <v>10.6</v>
      </c>
      <c r="AJ52" s="197">
        <v>0</v>
      </c>
      <c r="AK52" s="197">
        <v>19.61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10.79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18.16</v>
      </c>
      <c r="K53" s="197">
        <v>0.38</v>
      </c>
      <c r="L53" s="197">
        <v>38.18</v>
      </c>
      <c r="M53" s="197">
        <v>1.1399999999999999</v>
      </c>
      <c r="N53" s="197">
        <v>1.46</v>
      </c>
      <c r="O53" s="197">
        <v>0</v>
      </c>
      <c r="P53" s="197">
        <v>1.27</v>
      </c>
      <c r="Q53" s="197">
        <v>3.43</v>
      </c>
      <c r="R53" s="197">
        <v>0.52</v>
      </c>
      <c r="S53" s="197">
        <v>4.26</v>
      </c>
      <c r="T53" s="197">
        <v>0</v>
      </c>
      <c r="U53" s="197">
        <v>2.13</v>
      </c>
      <c r="V53" s="197">
        <v>1.38</v>
      </c>
      <c r="W53" s="197">
        <v>0.91</v>
      </c>
      <c r="X53" s="197">
        <v>2.0699999999999998</v>
      </c>
      <c r="Y53" s="197">
        <v>0</v>
      </c>
      <c r="Z53" s="197">
        <v>5.71</v>
      </c>
      <c r="AA53" s="197">
        <v>0.95</v>
      </c>
      <c r="AB53" s="197">
        <v>0</v>
      </c>
      <c r="AC53" s="197">
        <v>0</v>
      </c>
      <c r="AD53" s="197">
        <v>17.8</v>
      </c>
      <c r="AE53" s="197">
        <v>0</v>
      </c>
      <c r="AF53" s="197">
        <v>0</v>
      </c>
      <c r="AG53" s="197">
        <v>-0.16</v>
      </c>
      <c r="AH53" s="197">
        <v>0</v>
      </c>
      <c r="AI53" s="197">
        <v>10.6</v>
      </c>
      <c r="AJ53" s="197">
        <v>0</v>
      </c>
      <c r="AK53" s="197">
        <v>19.61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10.79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18.16</v>
      </c>
      <c r="K54" s="197">
        <v>0.38</v>
      </c>
      <c r="L54" s="197">
        <v>58.34</v>
      </c>
      <c r="M54" s="197">
        <v>1.1399999999999999</v>
      </c>
      <c r="N54" s="197">
        <v>1.46</v>
      </c>
      <c r="O54" s="197">
        <v>0</v>
      </c>
      <c r="P54" s="197">
        <v>1.27</v>
      </c>
      <c r="Q54" s="197">
        <v>3.43</v>
      </c>
      <c r="R54" s="197">
        <v>0.52</v>
      </c>
      <c r="S54" s="197">
        <v>4.26</v>
      </c>
      <c r="T54" s="197">
        <v>0</v>
      </c>
      <c r="U54" s="197">
        <v>2.13</v>
      </c>
      <c r="V54" s="197">
        <v>1.38</v>
      </c>
      <c r="W54" s="197">
        <v>0.91</v>
      </c>
      <c r="X54" s="197">
        <v>2.0699999999999998</v>
      </c>
      <c r="Y54" s="197">
        <v>0</v>
      </c>
      <c r="Z54" s="197">
        <v>5.71</v>
      </c>
      <c r="AA54" s="197">
        <v>0.95</v>
      </c>
      <c r="AB54" s="197">
        <v>0</v>
      </c>
      <c r="AC54" s="197">
        <v>0</v>
      </c>
      <c r="AD54" s="197">
        <v>17.8</v>
      </c>
      <c r="AE54" s="197">
        <v>0</v>
      </c>
      <c r="AF54" s="197">
        <v>0</v>
      </c>
      <c r="AG54" s="197">
        <v>-0.16</v>
      </c>
      <c r="AH54" s="197">
        <v>0</v>
      </c>
      <c r="AI54" s="197">
        <v>10.6</v>
      </c>
      <c r="AJ54" s="197">
        <v>0</v>
      </c>
      <c r="AK54" s="197">
        <v>19.61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10.79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18.16</v>
      </c>
      <c r="K55" s="197">
        <v>0.38</v>
      </c>
      <c r="L55" s="197">
        <v>130.5</v>
      </c>
      <c r="M55" s="197">
        <v>1.1399999999999999</v>
      </c>
      <c r="N55" s="197">
        <v>1.46</v>
      </c>
      <c r="O55" s="197">
        <v>0</v>
      </c>
      <c r="P55" s="197">
        <v>1.27</v>
      </c>
      <c r="Q55" s="197">
        <v>3.43</v>
      </c>
      <c r="R55" s="197">
        <v>0.52</v>
      </c>
      <c r="S55" s="197">
        <v>4.26</v>
      </c>
      <c r="T55" s="197">
        <v>0</v>
      </c>
      <c r="U55" s="197">
        <v>2.13</v>
      </c>
      <c r="V55" s="197">
        <v>1.38</v>
      </c>
      <c r="W55" s="197">
        <v>0.91</v>
      </c>
      <c r="X55" s="197">
        <v>2.0699999999999998</v>
      </c>
      <c r="Y55" s="197">
        <v>0</v>
      </c>
      <c r="Z55" s="197">
        <v>5.71</v>
      </c>
      <c r="AA55" s="197">
        <v>0.95</v>
      </c>
      <c r="AB55" s="197">
        <v>0</v>
      </c>
      <c r="AC55" s="197">
        <v>0</v>
      </c>
      <c r="AD55" s="197">
        <v>17.8</v>
      </c>
      <c r="AE55" s="197">
        <v>0</v>
      </c>
      <c r="AF55" s="197">
        <v>0</v>
      </c>
      <c r="AG55" s="197">
        <v>-0.16</v>
      </c>
      <c r="AH55" s="197">
        <v>0</v>
      </c>
      <c r="AI55" s="197">
        <v>10.6</v>
      </c>
      <c r="AJ55" s="197">
        <v>0</v>
      </c>
      <c r="AK55" s="197">
        <v>19.61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10.47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18.16</v>
      </c>
      <c r="K56" s="197">
        <v>0.38</v>
      </c>
      <c r="L56" s="197">
        <v>148.55000000000001</v>
      </c>
      <c r="M56" s="197">
        <v>1.1399999999999999</v>
      </c>
      <c r="N56" s="197">
        <v>1.46</v>
      </c>
      <c r="O56" s="197">
        <v>0</v>
      </c>
      <c r="P56" s="197">
        <v>1.27</v>
      </c>
      <c r="Q56" s="197">
        <v>3.43</v>
      </c>
      <c r="R56" s="197">
        <v>0.52</v>
      </c>
      <c r="S56" s="197">
        <v>4.26</v>
      </c>
      <c r="T56" s="197">
        <v>0</v>
      </c>
      <c r="U56" s="197">
        <v>2.13</v>
      </c>
      <c r="V56" s="197">
        <v>1.38</v>
      </c>
      <c r="W56" s="197">
        <v>0.91</v>
      </c>
      <c r="X56" s="197">
        <v>2.0699999999999998</v>
      </c>
      <c r="Y56" s="197">
        <v>0</v>
      </c>
      <c r="Z56" s="197">
        <v>5.71</v>
      </c>
      <c r="AA56" s="197">
        <v>0.95</v>
      </c>
      <c r="AB56" s="197">
        <v>0</v>
      </c>
      <c r="AC56" s="197">
        <v>0</v>
      </c>
      <c r="AD56" s="197">
        <v>17.8</v>
      </c>
      <c r="AE56" s="197">
        <v>0</v>
      </c>
      <c r="AF56" s="197">
        <v>0</v>
      </c>
      <c r="AG56" s="197">
        <v>-0.16</v>
      </c>
      <c r="AH56" s="197">
        <v>0</v>
      </c>
      <c r="AI56" s="197">
        <v>10.6</v>
      </c>
      <c r="AJ56" s="197">
        <v>0</v>
      </c>
      <c r="AK56" s="197">
        <v>19.61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10.47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18.16</v>
      </c>
      <c r="K57" s="197">
        <v>0.38</v>
      </c>
      <c r="L57" s="197">
        <v>144.25</v>
      </c>
      <c r="M57" s="197">
        <v>1.1399999999999999</v>
      </c>
      <c r="N57" s="197">
        <v>1.46</v>
      </c>
      <c r="O57" s="197">
        <v>0</v>
      </c>
      <c r="P57" s="197">
        <v>1.27</v>
      </c>
      <c r="Q57" s="197">
        <v>3.43</v>
      </c>
      <c r="R57" s="197">
        <v>0.89</v>
      </c>
      <c r="S57" s="197">
        <v>4.26</v>
      </c>
      <c r="T57" s="197">
        <v>0</v>
      </c>
      <c r="U57" s="197">
        <v>2.16</v>
      </c>
      <c r="V57" s="197">
        <v>1.38</v>
      </c>
      <c r="W57" s="197">
        <v>0.91</v>
      </c>
      <c r="X57" s="197">
        <v>2.0699999999999998</v>
      </c>
      <c r="Y57" s="197">
        <v>0</v>
      </c>
      <c r="Z57" s="197">
        <v>5.71</v>
      </c>
      <c r="AA57" s="197">
        <v>0.95</v>
      </c>
      <c r="AB57" s="197">
        <v>0</v>
      </c>
      <c r="AC57" s="197">
        <v>0</v>
      </c>
      <c r="AD57" s="197">
        <v>17.8</v>
      </c>
      <c r="AE57" s="197">
        <v>0</v>
      </c>
      <c r="AF57" s="197">
        <v>0</v>
      </c>
      <c r="AG57" s="197">
        <v>-0.16</v>
      </c>
      <c r="AH57" s="197">
        <v>0</v>
      </c>
      <c r="AI57" s="197">
        <v>10.6</v>
      </c>
      <c r="AJ57" s="197">
        <v>0</v>
      </c>
      <c r="AK57" s="197">
        <v>19.61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10.47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18.16</v>
      </c>
      <c r="K58" s="197">
        <v>0.38</v>
      </c>
      <c r="L58" s="197">
        <v>94.35</v>
      </c>
      <c r="M58" s="197">
        <v>1.1399999999999999</v>
      </c>
      <c r="N58" s="197">
        <v>1.46</v>
      </c>
      <c r="O58" s="197">
        <v>0</v>
      </c>
      <c r="P58" s="197">
        <v>1.27</v>
      </c>
      <c r="Q58" s="197">
        <v>3.43</v>
      </c>
      <c r="R58" s="197">
        <v>0.52</v>
      </c>
      <c r="S58" s="197">
        <v>4.26</v>
      </c>
      <c r="T58" s="197">
        <v>0</v>
      </c>
      <c r="U58" s="197">
        <v>2.14</v>
      </c>
      <c r="V58" s="197">
        <v>1.38</v>
      </c>
      <c r="W58" s="197">
        <v>0.91</v>
      </c>
      <c r="X58" s="197">
        <v>2.0699999999999998</v>
      </c>
      <c r="Y58" s="197">
        <v>0</v>
      </c>
      <c r="Z58" s="197">
        <v>5.71</v>
      </c>
      <c r="AA58" s="197">
        <v>0.95</v>
      </c>
      <c r="AB58" s="197">
        <v>0</v>
      </c>
      <c r="AC58" s="197">
        <v>0</v>
      </c>
      <c r="AD58" s="197">
        <v>17.8</v>
      </c>
      <c r="AE58" s="197">
        <v>0</v>
      </c>
      <c r="AF58" s="197">
        <v>0</v>
      </c>
      <c r="AG58" s="197">
        <v>-0.16</v>
      </c>
      <c r="AH58" s="197">
        <v>0</v>
      </c>
      <c r="AI58" s="197">
        <v>10.6</v>
      </c>
      <c r="AJ58" s="197">
        <v>0</v>
      </c>
      <c r="AK58" s="197">
        <v>19.61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10.47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18.16</v>
      </c>
      <c r="K59" s="197">
        <v>0.38</v>
      </c>
      <c r="L59" s="197">
        <v>36.75</v>
      </c>
      <c r="M59" s="197">
        <v>1.1399999999999999</v>
      </c>
      <c r="N59" s="197">
        <v>1.46</v>
      </c>
      <c r="O59" s="197">
        <v>0</v>
      </c>
      <c r="P59" s="197">
        <v>1.27</v>
      </c>
      <c r="Q59" s="197">
        <v>3.43</v>
      </c>
      <c r="R59" s="197">
        <v>0.52</v>
      </c>
      <c r="S59" s="197">
        <v>4.26</v>
      </c>
      <c r="T59" s="197">
        <v>0</v>
      </c>
      <c r="U59" s="197">
        <v>2.14</v>
      </c>
      <c r="V59" s="197">
        <v>1.38</v>
      </c>
      <c r="W59" s="197">
        <v>0.91</v>
      </c>
      <c r="X59" s="197">
        <v>2.0699999999999998</v>
      </c>
      <c r="Y59" s="197">
        <v>0</v>
      </c>
      <c r="Z59" s="197">
        <v>5.71</v>
      </c>
      <c r="AA59" s="197">
        <v>0.95</v>
      </c>
      <c r="AB59" s="197">
        <v>0</v>
      </c>
      <c r="AC59" s="197">
        <v>0</v>
      </c>
      <c r="AD59" s="197">
        <v>17.8</v>
      </c>
      <c r="AE59" s="197">
        <v>0</v>
      </c>
      <c r="AF59" s="197">
        <v>0</v>
      </c>
      <c r="AG59" s="197">
        <v>-0.16</v>
      </c>
      <c r="AH59" s="197">
        <v>0</v>
      </c>
      <c r="AI59" s="197">
        <v>10.6</v>
      </c>
      <c r="AJ59" s="197">
        <v>0</v>
      </c>
      <c r="AK59" s="197">
        <v>19.61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10.47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18.16</v>
      </c>
      <c r="K60" s="197">
        <v>0.38</v>
      </c>
      <c r="L60" s="197">
        <v>23.31</v>
      </c>
      <c r="M60" s="197">
        <v>1.1399999999999999</v>
      </c>
      <c r="N60" s="197">
        <v>1.46</v>
      </c>
      <c r="O60" s="197">
        <v>0</v>
      </c>
      <c r="P60" s="197">
        <v>1.27</v>
      </c>
      <c r="Q60" s="197">
        <v>0.26</v>
      </c>
      <c r="R60" s="197">
        <v>0.52</v>
      </c>
      <c r="S60" s="197">
        <v>0.46</v>
      </c>
      <c r="T60" s="197">
        <v>0</v>
      </c>
      <c r="U60" s="197">
        <v>2.14</v>
      </c>
      <c r="V60" s="197">
        <v>1.38</v>
      </c>
      <c r="W60" s="197">
        <v>0.91</v>
      </c>
      <c r="X60" s="197">
        <v>2.0699999999999998</v>
      </c>
      <c r="Y60" s="197">
        <v>0</v>
      </c>
      <c r="Z60" s="197">
        <v>5.71</v>
      </c>
      <c r="AA60" s="197">
        <v>0.95</v>
      </c>
      <c r="AB60" s="197">
        <v>0</v>
      </c>
      <c r="AC60" s="197">
        <v>0</v>
      </c>
      <c r="AD60" s="197">
        <v>17.8</v>
      </c>
      <c r="AE60" s="197">
        <v>0</v>
      </c>
      <c r="AF60" s="197">
        <v>0</v>
      </c>
      <c r="AG60" s="197">
        <v>-0.16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10.15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18.16</v>
      </c>
      <c r="K61" s="197">
        <v>0.38</v>
      </c>
      <c r="L61" s="197">
        <v>23.31</v>
      </c>
      <c r="M61" s="197">
        <v>1.1399999999999999</v>
      </c>
      <c r="N61" s="197">
        <v>1.46</v>
      </c>
      <c r="O61" s="197">
        <v>0</v>
      </c>
      <c r="P61" s="197">
        <v>1.27</v>
      </c>
      <c r="Q61" s="197">
        <v>0.26</v>
      </c>
      <c r="R61" s="197">
        <v>0.52</v>
      </c>
      <c r="S61" s="197">
        <v>0.33</v>
      </c>
      <c r="T61" s="197">
        <v>0</v>
      </c>
      <c r="U61" s="197">
        <v>2.16</v>
      </c>
      <c r="V61" s="197">
        <v>1.38</v>
      </c>
      <c r="W61" s="197">
        <v>0.91</v>
      </c>
      <c r="X61" s="197">
        <v>2.0699999999999998</v>
      </c>
      <c r="Y61" s="197">
        <v>0</v>
      </c>
      <c r="Z61" s="197">
        <v>5.71</v>
      </c>
      <c r="AA61" s="197">
        <v>0.95</v>
      </c>
      <c r="AB61" s="197">
        <v>0</v>
      </c>
      <c r="AC61" s="197">
        <v>0</v>
      </c>
      <c r="AD61" s="197">
        <v>17.8</v>
      </c>
      <c r="AE61" s="197">
        <v>0</v>
      </c>
      <c r="AF61" s="197">
        <v>0</v>
      </c>
      <c r="AG61" s="197">
        <v>-0.16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10.15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18.16</v>
      </c>
      <c r="K62" s="197">
        <v>0.38</v>
      </c>
      <c r="L62" s="197">
        <v>23.31</v>
      </c>
      <c r="M62" s="197">
        <v>1.1399999999999999</v>
      </c>
      <c r="N62" s="197">
        <v>1.46</v>
      </c>
      <c r="O62" s="197">
        <v>0</v>
      </c>
      <c r="P62" s="197">
        <v>1.27</v>
      </c>
      <c r="Q62" s="197">
        <v>0.26</v>
      </c>
      <c r="R62" s="197">
        <v>0.52</v>
      </c>
      <c r="S62" s="197">
        <v>0.33</v>
      </c>
      <c r="T62" s="197">
        <v>0</v>
      </c>
      <c r="U62" s="197">
        <v>2.15</v>
      </c>
      <c r="V62" s="197">
        <v>1.38</v>
      </c>
      <c r="W62" s="197">
        <v>0.91</v>
      </c>
      <c r="X62" s="197">
        <v>2.0699999999999998</v>
      </c>
      <c r="Y62" s="197">
        <v>0</v>
      </c>
      <c r="Z62" s="197">
        <v>5.71</v>
      </c>
      <c r="AA62" s="197">
        <v>0.95</v>
      </c>
      <c r="AB62" s="197">
        <v>0</v>
      </c>
      <c r="AC62" s="197">
        <v>0</v>
      </c>
      <c r="AD62" s="197">
        <v>17.8</v>
      </c>
      <c r="AE62" s="197">
        <v>0</v>
      </c>
      <c r="AF62" s="197">
        <v>0</v>
      </c>
      <c r="AG62" s="197">
        <v>-0.16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10.15</v>
      </c>
      <c r="E63" s="197">
        <v>0</v>
      </c>
      <c r="F63" s="197">
        <v>0</v>
      </c>
      <c r="G63" s="197">
        <v>19.66</v>
      </c>
      <c r="H63" s="197">
        <v>0</v>
      </c>
      <c r="I63" s="197">
        <v>0</v>
      </c>
      <c r="J63" s="197">
        <v>18.16</v>
      </c>
      <c r="K63" s="197">
        <v>0.38</v>
      </c>
      <c r="L63" s="197">
        <v>23.31</v>
      </c>
      <c r="M63" s="197">
        <v>1.1399999999999999</v>
      </c>
      <c r="N63" s="197">
        <v>1.46</v>
      </c>
      <c r="O63" s="197">
        <v>0</v>
      </c>
      <c r="P63" s="197">
        <v>1.27</v>
      </c>
      <c r="Q63" s="197">
        <v>0.26</v>
      </c>
      <c r="R63" s="197">
        <v>0.52</v>
      </c>
      <c r="S63" s="197">
        <v>0.33</v>
      </c>
      <c r="T63" s="197">
        <v>0</v>
      </c>
      <c r="U63" s="197">
        <v>2.15</v>
      </c>
      <c r="V63" s="197">
        <v>1.38</v>
      </c>
      <c r="W63" s="197">
        <v>0.53</v>
      </c>
      <c r="X63" s="197">
        <v>2.0699999999999998</v>
      </c>
      <c r="Y63" s="197">
        <v>0</v>
      </c>
      <c r="Z63" s="197">
        <v>5.71</v>
      </c>
      <c r="AA63" s="197">
        <v>0.95</v>
      </c>
      <c r="AB63" s="197">
        <v>0</v>
      </c>
      <c r="AC63" s="197">
        <v>0</v>
      </c>
      <c r="AD63" s="197">
        <v>17.8</v>
      </c>
      <c r="AE63" s="197">
        <v>0</v>
      </c>
      <c r="AF63" s="197">
        <v>0</v>
      </c>
      <c r="AG63" s="197">
        <v>-0.16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10.15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18.16</v>
      </c>
      <c r="K64" s="197">
        <v>0.38</v>
      </c>
      <c r="L64" s="197">
        <v>23.31</v>
      </c>
      <c r="M64" s="197">
        <v>1.1399999999999999</v>
      </c>
      <c r="N64" s="197">
        <v>1.46</v>
      </c>
      <c r="O64" s="197">
        <v>0</v>
      </c>
      <c r="P64" s="197">
        <v>1.27</v>
      </c>
      <c r="Q64" s="197">
        <v>0.26</v>
      </c>
      <c r="R64" s="197">
        <v>0.52</v>
      </c>
      <c r="S64" s="197">
        <v>0.33</v>
      </c>
      <c r="T64" s="197">
        <v>0</v>
      </c>
      <c r="U64" s="197">
        <v>2.15</v>
      </c>
      <c r="V64" s="197">
        <v>1.38</v>
      </c>
      <c r="W64" s="197">
        <v>0.53</v>
      </c>
      <c r="X64" s="197">
        <v>2.0699999999999998</v>
      </c>
      <c r="Y64" s="197">
        <v>0</v>
      </c>
      <c r="Z64" s="197">
        <v>5.71</v>
      </c>
      <c r="AA64" s="197">
        <v>0.95</v>
      </c>
      <c r="AB64" s="197">
        <v>0</v>
      </c>
      <c r="AC64" s="197">
        <v>0</v>
      </c>
      <c r="AD64" s="197">
        <v>17.8</v>
      </c>
      <c r="AE64" s="197">
        <v>0</v>
      </c>
      <c r="AF64" s="197">
        <v>0</v>
      </c>
      <c r="AG64" s="197">
        <v>-0.16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10.15</v>
      </c>
      <c r="E65" s="197">
        <v>0</v>
      </c>
      <c r="F65" s="197">
        <v>0</v>
      </c>
      <c r="G65" s="197">
        <v>19.66</v>
      </c>
      <c r="H65" s="197">
        <v>0</v>
      </c>
      <c r="I65" s="197">
        <v>0</v>
      </c>
      <c r="J65" s="197">
        <v>18.16</v>
      </c>
      <c r="K65" s="197">
        <v>0.38</v>
      </c>
      <c r="L65" s="197">
        <v>23.31</v>
      </c>
      <c r="M65" s="197">
        <v>1.1399999999999999</v>
      </c>
      <c r="N65" s="197">
        <v>1.46</v>
      </c>
      <c r="O65" s="197">
        <v>0</v>
      </c>
      <c r="P65" s="197">
        <v>1.27</v>
      </c>
      <c r="Q65" s="197">
        <v>0.26</v>
      </c>
      <c r="R65" s="197">
        <v>0.52</v>
      </c>
      <c r="S65" s="197">
        <v>0.33</v>
      </c>
      <c r="T65" s="197">
        <v>0</v>
      </c>
      <c r="U65" s="197">
        <v>2.15</v>
      </c>
      <c r="V65" s="197">
        <v>1.38</v>
      </c>
      <c r="W65" s="197">
        <v>0.53</v>
      </c>
      <c r="X65" s="197">
        <v>2.0699999999999998</v>
      </c>
      <c r="Y65" s="197">
        <v>0</v>
      </c>
      <c r="Z65" s="197">
        <v>5.71</v>
      </c>
      <c r="AA65" s="197">
        <v>0.95</v>
      </c>
      <c r="AB65" s="197">
        <v>0</v>
      </c>
      <c r="AC65" s="197">
        <v>0</v>
      </c>
      <c r="AD65" s="197">
        <v>17.8</v>
      </c>
      <c r="AE65" s="197">
        <v>0</v>
      </c>
      <c r="AF65" s="197">
        <v>0</v>
      </c>
      <c r="AG65" s="197">
        <v>-0.16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9.83</v>
      </c>
      <c r="E66" s="197">
        <v>0</v>
      </c>
      <c r="F66" s="197">
        <v>0</v>
      </c>
      <c r="G66" s="197">
        <v>19.66</v>
      </c>
      <c r="H66" s="197">
        <v>0</v>
      </c>
      <c r="I66" s="197">
        <v>0</v>
      </c>
      <c r="J66" s="197">
        <v>18.16</v>
      </c>
      <c r="K66" s="197">
        <v>0.38</v>
      </c>
      <c r="L66" s="197">
        <v>23.31</v>
      </c>
      <c r="M66" s="197">
        <v>1.1399999999999999</v>
      </c>
      <c r="N66" s="197">
        <v>1.46</v>
      </c>
      <c r="O66" s="197">
        <v>0</v>
      </c>
      <c r="P66" s="197">
        <v>1.27</v>
      </c>
      <c r="Q66" s="197">
        <v>0.26</v>
      </c>
      <c r="R66" s="197">
        <v>0.52</v>
      </c>
      <c r="S66" s="197">
        <v>0.33</v>
      </c>
      <c r="T66" s="197">
        <v>0</v>
      </c>
      <c r="U66" s="197">
        <v>2.15</v>
      </c>
      <c r="V66" s="197">
        <v>1.38</v>
      </c>
      <c r="W66" s="197">
        <v>0.53</v>
      </c>
      <c r="X66" s="197">
        <v>2.0699999999999998</v>
      </c>
      <c r="Y66" s="197">
        <v>0</v>
      </c>
      <c r="Z66" s="197">
        <v>5.71</v>
      </c>
      <c r="AA66" s="197">
        <v>0.95</v>
      </c>
      <c r="AB66" s="197">
        <v>0</v>
      </c>
      <c r="AC66" s="197">
        <v>0</v>
      </c>
      <c r="AD66" s="197">
        <v>17.8</v>
      </c>
      <c r="AE66" s="197">
        <v>0</v>
      </c>
      <c r="AF66" s="197">
        <v>0</v>
      </c>
      <c r="AG66" s="197">
        <v>-0.16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9.83</v>
      </c>
      <c r="E67" s="197">
        <v>0</v>
      </c>
      <c r="F67" s="197">
        <v>0</v>
      </c>
      <c r="G67" s="197">
        <v>18.989999999999998</v>
      </c>
      <c r="H67" s="197">
        <v>0</v>
      </c>
      <c r="I67" s="197">
        <v>0</v>
      </c>
      <c r="J67" s="197">
        <v>18.16</v>
      </c>
      <c r="K67" s="197">
        <v>0.38</v>
      </c>
      <c r="L67" s="197">
        <v>23.31</v>
      </c>
      <c r="M67" s="197">
        <v>1.1399999999999999</v>
      </c>
      <c r="N67" s="197">
        <v>1.46</v>
      </c>
      <c r="O67" s="197">
        <v>0</v>
      </c>
      <c r="P67" s="197">
        <v>1.27</v>
      </c>
      <c r="Q67" s="197">
        <v>0.26</v>
      </c>
      <c r="R67" s="197">
        <v>0.52</v>
      </c>
      <c r="S67" s="197">
        <v>0.33</v>
      </c>
      <c r="T67" s="197">
        <v>0</v>
      </c>
      <c r="U67" s="197">
        <v>2.15</v>
      </c>
      <c r="V67" s="197">
        <v>1.38</v>
      </c>
      <c r="W67" s="197">
        <v>0.53</v>
      </c>
      <c r="X67" s="197">
        <v>2.0699999999999998</v>
      </c>
      <c r="Y67" s="197">
        <v>0</v>
      </c>
      <c r="Z67" s="197">
        <v>5.71</v>
      </c>
      <c r="AA67" s="197">
        <v>0.95</v>
      </c>
      <c r="AB67" s="197">
        <v>0</v>
      </c>
      <c r="AC67" s="197">
        <v>0</v>
      </c>
      <c r="AD67" s="197">
        <v>17.8</v>
      </c>
      <c r="AE67" s="197">
        <v>0</v>
      </c>
      <c r="AF67" s="197">
        <v>0</v>
      </c>
      <c r="AG67" s="197">
        <v>-0.16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9.83</v>
      </c>
      <c r="E68" s="197">
        <v>0</v>
      </c>
      <c r="F68" s="197">
        <v>0</v>
      </c>
      <c r="G68" s="197">
        <v>18.989999999999998</v>
      </c>
      <c r="H68" s="197">
        <v>0</v>
      </c>
      <c r="I68" s="197">
        <v>0</v>
      </c>
      <c r="J68" s="197">
        <v>18.16</v>
      </c>
      <c r="K68" s="197">
        <v>0.38</v>
      </c>
      <c r="L68" s="197">
        <v>23.31</v>
      </c>
      <c r="M68" s="197">
        <v>1.1399999999999999</v>
      </c>
      <c r="N68" s="197">
        <v>1.46</v>
      </c>
      <c r="O68" s="197">
        <v>0</v>
      </c>
      <c r="P68" s="197">
        <v>1.27</v>
      </c>
      <c r="Q68" s="197">
        <v>0.26</v>
      </c>
      <c r="R68" s="197">
        <v>0.52</v>
      </c>
      <c r="S68" s="197">
        <v>0.33</v>
      </c>
      <c r="T68" s="197">
        <v>0</v>
      </c>
      <c r="U68" s="197">
        <v>2.15</v>
      </c>
      <c r="V68" s="197">
        <v>1.38</v>
      </c>
      <c r="W68" s="197">
        <v>0.53</v>
      </c>
      <c r="X68" s="197">
        <v>2.0699999999999998</v>
      </c>
      <c r="Y68" s="197">
        <v>0</v>
      </c>
      <c r="Z68" s="197">
        <v>5.71</v>
      </c>
      <c r="AA68" s="197">
        <v>0.95</v>
      </c>
      <c r="AB68" s="197">
        <v>0</v>
      </c>
      <c r="AC68" s="197">
        <v>0</v>
      </c>
      <c r="AD68" s="197">
        <v>17.8</v>
      </c>
      <c r="AE68" s="197">
        <v>0</v>
      </c>
      <c r="AF68" s="197">
        <v>0</v>
      </c>
      <c r="AG68" s="197">
        <v>-0.16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9.83</v>
      </c>
      <c r="E69" s="197">
        <v>0</v>
      </c>
      <c r="F69" s="197">
        <v>0</v>
      </c>
      <c r="G69" s="197">
        <v>18.989999999999998</v>
      </c>
      <c r="H69" s="197">
        <v>0</v>
      </c>
      <c r="I69" s="197">
        <v>0</v>
      </c>
      <c r="J69" s="197">
        <v>18.16</v>
      </c>
      <c r="K69" s="197">
        <v>0.38</v>
      </c>
      <c r="L69" s="197">
        <v>23.31</v>
      </c>
      <c r="M69" s="197">
        <v>1.1399999999999999</v>
      </c>
      <c r="N69" s="197">
        <v>1.46</v>
      </c>
      <c r="O69" s="197">
        <v>0</v>
      </c>
      <c r="P69" s="197">
        <v>1.27</v>
      </c>
      <c r="Q69" s="197">
        <v>0.19</v>
      </c>
      <c r="R69" s="197">
        <v>0.52</v>
      </c>
      <c r="S69" s="197">
        <v>0.33</v>
      </c>
      <c r="T69" s="197">
        <v>0</v>
      </c>
      <c r="U69" s="197">
        <v>2.15</v>
      </c>
      <c r="V69" s="197">
        <v>1.38</v>
      </c>
      <c r="W69" s="197">
        <v>0.53</v>
      </c>
      <c r="X69" s="197">
        <v>2.0699999999999998</v>
      </c>
      <c r="Y69" s="197">
        <v>0</v>
      </c>
      <c r="Z69" s="197">
        <v>5.71</v>
      </c>
      <c r="AA69" s="197">
        <v>0.95</v>
      </c>
      <c r="AB69" s="197">
        <v>0</v>
      </c>
      <c r="AC69" s="197">
        <v>0</v>
      </c>
      <c r="AD69" s="197">
        <v>17.8</v>
      </c>
      <c r="AE69" s="197">
        <v>0</v>
      </c>
      <c r="AF69" s="197">
        <v>0</v>
      </c>
      <c r="AG69" s="197">
        <v>-0.16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9.83</v>
      </c>
      <c r="E70" s="197">
        <v>0</v>
      </c>
      <c r="F70" s="197">
        <v>0</v>
      </c>
      <c r="G70" s="197">
        <v>18.989999999999998</v>
      </c>
      <c r="H70" s="197">
        <v>0</v>
      </c>
      <c r="I70" s="197">
        <v>0</v>
      </c>
      <c r="J70" s="197">
        <v>17.82</v>
      </c>
      <c r="K70" s="197">
        <v>0.38</v>
      </c>
      <c r="L70" s="197">
        <v>23.31</v>
      </c>
      <c r="M70" s="197">
        <v>1.1399999999999999</v>
      </c>
      <c r="N70" s="197">
        <v>1.46</v>
      </c>
      <c r="O70" s="197">
        <v>0</v>
      </c>
      <c r="P70" s="197">
        <v>1.27</v>
      </c>
      <c r="Q70" s="197">
        <v>0.19</v>
      </c>
      <c r="R70" s="197">
        <v>0.52</v>
      </c>
      <c r="S70" s="197">
        <v>0.33</v>
      </c>
      <c r="T70" s="197">
        <v>0</v>
      </c>
      <c r="U70" s="197">
        <v>2.15</v>
      </c>
      <c r="V70" s="197">
        <v>1.38</v>
      </c>
      <c r="W70" s="197">
        <v>0.53</v>
      </c>
      <c r="X70" s="197">
        <v>2.0699999999999998</v>
      </c>
      <c r="Y70" s="197">
        <v>0</v>
      </c>
      <c r="Z70" s="197">
        <v>5.71</v>
      </c>
      <c r="AA70" s="197">
        <v>0.95</v>
      </c>
      <c r="AB70" s="197">
        <v>0</v>
      </c>
      <c r="AC70" s="197">
        <v>0</v>
      </c>
      <c r="AD70" s="197">
        <v>17.8</v>
      </c>
      <c r="AE70" s="197">
        <v>0</v>
      </c>
      <c r="AF70" s="197">
        <v>0</v>
      </c>
      <c r="AG70" s="197">
        <v>-0.16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9.83</v>
      </c>
      <c r="E71" s="197">
        <v>0</v>
      </c>
      <c r="F71" s="197">
        <v>0</v>
      </c>
      <c r="G71" s="197">
        <v>18.989999999999998</v>
      </c>
      <c r="H71" s="197">
        <v>0</v>
      </c>
      <c r="I71" s="197">
        <v>0</v>
      </c>
      <c r="J71" s="197">
        <v>17.82</v>
      </c>
      <c r="K71" s="197">
        <v>0.38</v>
      </c>
      <c r="L71" s="197">
        <v>23.31</v>
      </c>
      <c r="M71" s="197">
        <v>1.1399999999999999</v>
      </c>
      <c r="N71" s="197">
        <v>1.46</v>
      </c>
      <c r="O71" s="197">
        <v>0</v>
      </c>
      <c r="P71" s="197">
        <v>1.27</v>
      </c>
      <c r="Q71" s="197">
        <v>0.19</v>
      </c>
      <c r="R71" s="197">
        <v>0.52</v>
      </c>
      <c r="S71" s="197">
        <v>0.33</v>
      </c>
      <c r="T71" s="197">
        <v>0</v>
      </c>
      <c r="U71" s="197">
        <v>2.15</v>
      </c>
      <c r="V71" s="197">
        <v>1.38</v>
      </c>
      <c r="W71" s="197">
        <v>0.53</v>
      </c>
      <c r="X71" s="197">
        <v>2.0699999999999998</v>
      </c>
      <c r="Y71" s="197">
        <v>0</v>
      </c>
      <c r="Z71" s="197">
        <v>5.71</v>
      </c>
      <c r="AA71" s="197">
        <v>0.95</v>
      </c>
      <c r="AB71" s="197">
        <v>0</v>
      </c>
      <c r="AC71" s="197">
        <v>0</v>
      </c>
      <c r="AD71" s="197">
        <v>17.8</v>
      </c>
      <c r="AE71" s="197">
        <v>0</v>
      </c>
      <c r="AF71" s="197">
        <v>0</v>
      </c>
      <c r="AG71" s="197">
        <v>-0.25</v>
      </c>
      <c r="AH71" s="197">
        <v>0</v>
      </c>
      <c r="AI71" s="197">
        <v>10.6</v>
      </c>
      <c r="AJ71" s="197">
        <v>0</v>
      </c>
      <c r="AK71" s="197">
        <v>1.79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9.83</v>
      </c>
      <c r="E72" s="197">
        <v>0</v>
      </c>
      <c r="F72" s="197">
        <v>0</v>
      </c>
      <c r="G72" s="197">
        <v>18.989999999999998</v>
      </c>
      <c r="H72" s="197">
        <v>0</v>
      </c>
      <c r="I72" s="197">
        <v>0</v>
      </c>
      <c r="J72" s="197">
        <v>17.82</v>
      </c>
      <c r="K72" s="197">
        <v>0.38</v>
      </c>
      <c r="L72" s="197">
        <v>23.31</v>
      </c>
      <c r="M72" s="197">
        <v>1.1399999999999999</v>
      </c>
      <c r="N72" s="197">
        <v>1.46</v>
      </c>
      <c r="O72" s="197">
        <v>0</v>
      </c>
      <c r="P72" s="197">
        <v>1.27</v>
      </c>
      <c r="Q72" s="197">
        <v>0.19</v>
      </c>
      <c r="R72" s="197">
        <v>0.52</v>
      </c>
      <c r="S72" s="197">
        <v>0.33</v>
      </c>
      <c r="T72" s="197">
        <v>0</v>
      </c>
      <c r="U72" s="197">
        <v>2.15</v>
      </c>
      <c r="V72" s="197">
        <v>1.38</v>
      </c>
      <c r="W72" s="197">
        <v>0.53</v>
      </c>
      <c r="X72" s="197">
        <v>2.0699999999999998</v>
      </c>
      <c r="Y72" s="197">
        <v>0</v>
      </c>
      <c r="Z72" s="197">
        <v>5.71</v>
      </c>
      <c r="AA72" s="197">
        <v>0.95</v>
      </c>
      <c r="AB72" s="197">
        <v>0</v>
      </c>
      <c r="AC72" s="197">
        <v>0</v>
      </c>
      <c r="AD72" s="197">
        <v>17.8</v>
      </c>
      <c r="AE72" s="197">
        <v>0</v>
      </c>
      <c r="AF72" s="197">
        <v>0</v>
      </c>
      <c r="AG72" s="197">
        <v>-0.25</v>
      </c>
      <c r="AH72" s="197">
        <v>0</v>
      </c>
      <c r="AI72" s="197">
        <v>10.6</v>
      </c>
      <c r="AJ72" s="197">
        <v>0</v>
      </c>
      <c r="AK72" s="197">
        <v>1.79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9.83</v>
      </c>
      <c r="E73" s="197">
        <v>0</v>
      </c>
      <c r="F73" s="197">
        <v>0</v>
      </c>
      <c r="G73" s="197">
        <v>18.989999999999998</v>
      </c>
      <c r="H73" s="197">
        <v>0</v>
      </c>
      <c r="I73" s="197">
        <v>0</v>
      </c>
      <c r="J73" s="197">
        <v>17.82</v>
      </c>
      <c r="K73" s="197">
        <v>0.38</v>
      </c>
      <c r="L73" s="197">
        <v>23.31</v>
      </c>
      <c r="M73" s="197">
        <v>1.1399999999999999</v>
      </c>
      <c r="N73" s="197">
        <v>1.46</v>
      </c>
      <c r="O73" s="197">
        <v>0</v>
      </c>
      <c r="P73" s="197">
        <v>1.27</v>
      </c>
      <c r="Q73" s="197">
        <v>0.19</v>
      </c>
      <c r="R73" s="197">
        <v>0.52</v>
      </c>
      <c r="S73" s="197">
        <v>0.33</v>
      </c>
      <c r="T73" s="197">
        <v>0</v>
      </c>
      <c r="U73" s="197">
        <v>2.15</v>
      </c>
      <c r="V73" s="197">
        <v>1.38</v>
      </c>
      <c r="W73" s="197">
        <v>0.52</v>
      </c>
      <c r="X73" s="197">
        <v>2.0699999999999998</v>
      </c>
      <c r="Y73" s="197">
        <v>0</v>
      </c>
      <c r="Z73" s="197">
        <v>5.71</v>
      </c>
      <c r="AA73" s="197">
        <v>0.95</v>
      </c>
      <c r="AB73" s="197">
        <v>0</v>
      </c>
      <c r="AC73" s="197">
        <v>0</v>
      </c>
      <c r="AD73" s="197">
        <v>17.8</v>
      </c>
      <c r="AE73" s="197">
        <v>0</v>
      </c>
      <c r="AF73" s="197">
        <v>0</v>
      </c>
      <c r="AG73" s="197">
        <v>-0.25</v>
      </c>
      <c r="AH73" s="197">
        <v>0</v>
      </c>
      <c r="AI73" s="197">
        <v>10.6</v>
      </c>
      <c r="AJ73" s="197">
        <v>0</v>
      </c>
      <c r="AK73" s="197">
        <v>1.79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9.66</v>
      </c>
      <c r="E74" s="197">
        <v>0</v>
      </c>
      <c r="F74" s="197">
        <v>0</v>
      </c>
      <c r="G74" s="197">
        <v>18.989999999999998</v>
      </c>
      <c r="H74" s="197">
        <v>0</v>
      </c>
      <c r="I74" s="197">
        <v>0</v>
      </c>
      <c r="J74" s="197">
        <v>17.82</v>
      </c>
      <c r="K74" s="197">
        <v>0.38</v>
      </c>
      <c r="L74" s="197">
        <v>23.31</v>
      </c>
      <c r="M74" s="197">
        <v>1.1399999999999999</v>
      </c>
      <c r="N74" s="197">
        <v>1.46</v>
      </c>
      <c r="O74" s="197">
        <v>0</v>
      </c>
      <c r="P74" s="197">
        <v>1.27</v>
      </c>
      <c r="Q74" s="197">
        <v>0.19</v>
      </c>
      <c r="R74" s="197">
        <v>0.52</v>
      </c>
      <c r="S74" s="197">
        <v>0.33</v>
      </c>
      <c r="T74" s="197">
        <v>0</v>
      </c>
      <c r="U74" s="197">
        <v>2.15</v>
      </c>
      <c r="V74" s="197">
        <v>1.38</v>
      </c>
      <c r="W74" s="197">
        <v>0.52</v>
      </c>
      <c r="X74" s="197">
        <v>2.0699999999999998</v>
      </c>
      <c r="Y74" s="197">
        <v>0</v>
      </c>
      <c r="Z74" s="197">
        <v>5.71</v>
      </c>
      <c r="AA74" s="197">
        <v>0.95</v>
      </c>
      <c r="AB74" s="197">
        <v>0</v>
      </c>
      <c r="AC74" s="197">
        <v>0</v>
      </c>
      <c r="AD74" s="197">
        <v>17.8</v>
      </c>
      <c r="AE74" s="197">
        <v>0</v>
      </c>
      <c r="AF74" s="197">
        <v>0</v>
      </c>
      <c r="AG74" s="197">
        <v>-0.25</v>
      </c>
      <c r="AH74" s="197">
        <v>0</v>
      </c>
      <c r="AI74" s="197">
        <v>10.6</v>
      </c>
      <c r="AJ74" s="197">
        <v>0</v>
      </c>
      <c r="AK74" s="197">
        <v>1.79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0.39</v>
      </c>
      <c r="E75" s="197">
        <v>0</v>
      </c>
      <c r="F75" s="197">
        <v>0</v>
      </c>
      <c r="G75" s="197">
        <v>0.76</v>
      </c>
      <c r="H75" s="197">
        <v>0</v>
      </c>
      <c r="I75" s="197">
        <v>0</v>
      </c>
      <c r="J75" s="197">
        <v>0.72</v>
      </c>
      <c r="K75" s="197">
        <v>0.38</v>
      </c>
      <c r="L75" s="197">
        <v>23.31</v>
      </c>
      <c r="M75" s="197">
        <v>1.1399999999999999</v>
      </c>
      <c r="N75" s="197">
        <v>1.46</v>
      </c>
      <c r="O75" s="197">
        <v>0</v>
      </c>
      <c r="P75" s="197">
        <v>1.27</v>
      </c>
      <c r="Q75" s="197">
        <v>0.22</v>
      </c>
      <c r="R75" s="197">
        <v>0.52</v>
      </c>
      <c r="S75" s="197">
        <v>0.33</v>
      </c>
      <c r="T75" s="197">
        <v>0</v>
      </c>
      <c r="U75" s="197">
        <v>2.15</v>
      </c>
      <c r="V75" s="197">
        <v>1.38</v>
      </c>
      <c r="W75" s="197">
        <v>0.52</v>
      </c>
      <c r="X75" s="197">
        <v>2.0699999999999998</v>
      </c>
      <c r="Y75" s="197">
        <v>0</v>
      </c>
      <c r="Z75" s="197">
        <v>5.71</v>
      </c>
      <c r="AA75" s="197">
        <v>0.95</v>
      </c>
      <c r="AB75" s="197">
        <v>0</v>
      </c>
      <c r="AC75" s="197">
        <v>0</v>
      </c>
      <c r="AD75" s="197">
        <v>17.8</v>
      </c>
      <c r="AE75" s="197">
        <v>0</v>
      </c>
      <c r="AF75" s="197">
        <v>0</v>
      </c>
      <c r="AG75" s="197">
        <v>-0.25</v>
      </c>
      <c r="AH75" s="197">
        <v>0</v>
      </c>
      <c r="AI75" s="197">
        <v>10.6</v>
      </c>
      <c r="AJ75" s="197">
        <v>0</v>
      </c>
      <c r="AK75" s="197">
        <v>0.68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0.39</v>
      </c>
      <c r="E76" s="197">
        <v>0</v>
      </c>
      <c r="F76" s="197">
        <v>0</v>
      </c>
      <c r="G76" s="197">
        <v>0.76</v>
      </c>
      <c r="H76" s="197">
        <v>0</v>
      </c>
      <c r="I76" s="197">
        <v>0</v>
      </c>
      <c r="J76" s="197">
        <v>0.72</v>
      </c>
      <c r="K76" s="197">
        <v>0.38</v>
      </c>
      <c r="L76" s="197">
        <v>23.31</v>
      </c>
      <c r="M76" s="197">
        <v>1.1399999999999999</v>
      </c>
      <c r="N76" s="197">
        <v>1.46</v>
      </c>
      <c r="O76" s="197">
        <v>0</v>
      </c>
      <c r="P76" s="197">
        <v>1.27</v>
      </c>
      <c r="Q76" s="197">
        <v>0.22</v>
      </c>
      <c r="R76" s="197">
        <v>0.52</v>
      </c>
      <c r="S76" s="197">
        <v>0.33</v>
      </c>
      <c r="T76" s="197">
        <v>0</v>
      </c>
      <c r="U76" s="197">
        <v>2.15</v>
      </c>
      <c r="V76" s="197">
        <v>1.38</v>
      </c>
      <c r="W76" s="197">
        <v>0.52</v>
      </c>
      <c r="X76" s="197">
        <v>2.0699999999999998</v>
      </c>
      <c r="Y76" s="197">
        <v>0</v>
      </c>
      <c r="Z76" s="197">
        <v>5.71</v>
      </c>
      <c r="AA76" s="197">
        <v>0.95</v>
      </c>
      <c r="AB76" s="197">
        <v>0</v>
      </c>
      <c r="AC76" s="197">
        <v>0</v>
      </c>
      <c r="AD76" s="197">
        <v>17.8</v>
      </c>
      <c r="AE76" s="197">
        <v>0</v>
      </c>
      <c r="AF76" s="197">
        <v>0</v>
      </c>
      <c r="AG76" s="197">
        <v>-0.25</v>
      </c>
      <c r="AH76" s="197">
        <v>0</v>
      </c>
      <c r="AI76" s="197">
        <v>10.6</v>
      </c>
      <c r="AJ76" s="197">
        <v>0</v>
      </c>
      <c r="AK76" s="197">
        <v>0.68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0.39</v>
      </c>
      <c r="E77" s="197">
        <v>0</v>
      </c>
      <c r="F77" s="197">
        <v>0</v>
      </c>
      <c r="G77" s="197">
        <v>0.76</v>
      </c>
      <c r="H77" s="197">
        <v>0</v>
      </c>
      <c r="I77" s="197">
        <v>0</v>
      </c>
      <c r="J77" s="197">
        <v>0.72</v>
      </c>
      <c r="K77" s="197">
        <v>0.38</v>
      </c>
      <c r="L77" s="197">
        <v>23.31</v>
      </c>
      <c r="M77" s="197">
        <v>1.1399999999999999</v>
      </c>
      <c r="N77" s="197">
        <v>1.46</v>
      </c>
      <c r="O77" s="197">
        <v>0</v>
      </c>
      <c r="P77" s="197">
        <v>1.27</v>
      </c>
      <c r="Q77" s="197">
        <v>0.22</v>
      </c>
      <c r="R77" s="197">
        <v>0.52</v>
      </c>
      <c r="S77" s="197">
        <v>0.33</v>
      </c>
      <c r="T77" s="197">
        <v>0</v>
      </c>
      <c r="U77" s="197">
        <v>2.15</v>
      </c>
      <c r="V77" s="197">
        <v>1.38</v>
      </c>
      <c r="W77" s="197">
        <v>0.52</v>
      </c>
      <c r="X77" s="197">
        <v>2.0699999999999998</v>
      </c>
      <c r="Y77" s="197">
        <v>0</v>
      </c>
      <c r="Z77" s="197">
        <v>5.71</v>
      </c>
      <c r="AA77" s="197">
        <v>0.95</v>
      </c>
      <c r="AB77" s="197">
        <v>0</v>
      </c>
      <c r="AC77" s="197">
        <v>0</v>
      </c>
      <c r="AD77" s="197">
        <v>17.8</v>
      </c>
      <c r="AE77" s="197">
        <v>0</v>
      </c>
      <c r="AF77" s="197">
        <v>0</v>
      </c>
      <c r="AG77" s="197">
        <v>-0.25</v>
      </c>
      <c r="AH77" s="197">
        <v>0</v>
      </c>
      <c r="AI77" s="197">
        <v>10.6</v>
      </c>
      <c r="AJ77" s="197">
        <v>0</v>
      </c>
      <c r="AK77" s="197">
        <v>0.68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0.39</v>
      </c>
      <c r="E78" s="197">
        <v>0</v>
      </c>
      <c r="F78" s="197">
        <v>0</v>
      </c>
      <c r="G78" s="197">
        <v>0.76</v>
      </c>
      <c r="H78" s="197">
        <v>0</v>
      </c>
      <c r="I78" s="197">
        <v>0</v>
      </c>
      <c r="J78" s="197">
        <v>0.72</v>
      </c>
      <c r="K78" s="197">
        <v>0.38</v>
      </c>
      <c r="L78" s="197">
        <v>23.31</v>
      </c>
      <c r="M78" s="197">
        <v>1.1399999999999999</v>
      </c>
      <c r="N78" s="197">
        <v>1.46</v>
      </c>
      <c r="O78" s="197">
        <v>0</v>
      </c>
      <c r="P78" s="197">
        <v>1.27</v>
      </c>
      <c r="Q78" s="197">
        <v>0.22</v>
      </c>
      <c r="R78" s="197">
        <v>0.52</v>
      </c>
      <c r="S78" s="197">
        <v>0.33</v>
      </c>
      <c r="T78" s="197">
        <v>0</v>
      </c>
      <c r="U78" s="197">
        <v>2.15</v>
      </c>
      <c r="V78" s="197">
        <v>1.38</v>
      </c>
      <c r="W78" s="197">
        <v>0.52</v>
      </c>
      <c r="X78" s="197">
        <v>2.0699999999999998</v>
      </c>
      <c r="Y78" s="197">
        <v>0</v>
      </c>
      <c r="Z78" s="197">
        <v>5.71</v>
      </c>
      <c r="AA78" s="197">
        <v>0.95</v>
      </c>
      <c r="AB78" s="197">
        <v>0</v>
      </c>
      <c r="AC78" s="197">
        <v>0</v>
      </c>
      <c r="AD78" s="197">
        <v>17.8</v>
      </c>
      <c r="AE78" s="197">
        <v>0</v>
      </c>
      <c r="AF78" s="197">
        <v>0</v>
      </c>
      <c r="AG78" s="197">
        <v>-0.25</v>
      </c>
      <c r="AH78" s="197">
        <v>0</v>
      </c>
      <c r="AI78" s="197">
        <v>10.6</v>
      </c>
      <c r="AJ78" s="197">
        <v>0</v>
      </c>
      <c r="AK78" s="197">
        <v>0.68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0.39</v>
      </c>
      <c r="E79" s="197">
        <v>0</v>
      </c>
      <c r="F79" s="197">
        <v>0</v>
      </c>
      <c r="G79" s="197">
        <v>0.76</v>
      </c>
      <c r="H79" s="197">
        <v>0</v>
      </c>
      <c r="I79" s="197">
        <v>0</v>
      </c>
      <c r="J79" s="197">
        <v>0.72</v>
      </c>
      <c r="K79" s="197">
        <v>0.38</v>
      </c>
      <c r="L79" s="197">
        <v>23.31</v>
      </c>
      <c r="M79" s="197">
        <v>1.1399999999999999</v>
      </c>
      <c r="N79" s="197">
        <v>1.46</v>
      </c>
      <c r="O79" s="197">
        <v>0</v>
      </c>
      <c r="P79" s="197">
        <v>1.27</v>
      </c>
      <c r="Q79" s="197">
        <v>0.24</v>
      </c>
      <c r="R79" s="197">
        <v>0.52</v>
      </c>
      <c r="S79" s="197">
        <v>0.33</v>
      </c>
      <c r="T79" s="197">
        <v>0</v>
      </c>
      <c r="U79" s="197">
        <v>2.15</v>
      </c>
      <c r="V79" s="197">
        <v>1.38</v>
      </c>
      <c r="W79" s="197">
        <v>0.52</v>
      </c>
      <c r="X79" s="197">
        <v>2.0699999999999998</v>
      </c>
      <c r="Y79" s="197">
        <v>0</v>
      </c>
      <c r="Z79" s="197">
        <v>5.71</v>
      </c>
      <c r="AA79" s="197">
        <v>0.95</v>
      </c>
      <c r="AB79" s="197">
        <v>0</v>
      </c>
      <c r="AC79" s="197">
        <v>0</v>
      </c>
      <c r="AD79" s="197">
        <v>17.8</v>
      </c>
      <c r="AE79" s="197">
        <v>0</v>
      </c>
      <c r="AF79" s="197">
        <v>0</v>
      </c>
      <c r="AG79" s="197">
        <v>-0.25</v>
      </c>
      <c r="AH79" s="197">
        <v>0</v>
      </c>
      <c r="AI79" s="197">
        <v>10.6</v>
      </c>
      <c r="AJ79" s="197">
        <v>0</v>
      </c>
      <c r="AK79" s="197">
        <v>1.79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0.39</v>
      </c>
      <c r="E80" s="197">
        <v>0</v>
      </c>
      <c r="F80" s="197">
        <v>0</v>
      </c>
      <c r="G80" s="197">
        <v>0.76</v>
      </c>
      <c r="H80" s="197">
        <v>0</v>
      </c>
      <c r="I80" s="197">
        <v>0</v>
      </c>
      <c r="J80" s="197">
        <v>0.72</v>
      </c>
      <c r="K80" s="197">
        <v>0.38</v>
      </c>
      <c r="L80" s="197">
        <v>23.31</v>
      </c>
      <c r="M80" s="197">
        <v>1.1399999999999999</v>
      </c>
      <c r="N80" s="197">
        <v>1.46</v>
      </c>
      <c r="O80" s="197">
        <v>0</v>
      </c>
      <c r="P80" s="197">
        <v>1.27</v>
      </c>
      <c r="Q80" s="197">
        <v>0.24</v>
      </c>
      <c r="R80" s="197">
        <v>0.52</v>
      </c>
      <c r="S80" s="197">
        <v>0.33</v>
      </c>
      <c r="T80" s="197">
        <v>0</v>
      </c>
      <c r="U80" s="197">
        <v>2.15</v>
      </c>
      <c r="V80" s="197">
        <v>1.38</v>
      </c>
      <c r="W80" s="197">
        <v>0.52</v>
      </c>
      <c r="X80" s="197">
        <v>2.0699999999999998</v>
      </c>
      <c r="Y80" s="197">
        <v>0</v>
      </c>
      <c r="Z80" s="197">
        <v>5.71</v>
      </c>
      <c r="AA80" s="197">
        <v>0.95</v>
      </c>
      <c r="AB80" s="197">
        <v>0</v>
      </c>
      <c r="AC80" s="197">
        <v>0</v>
      </c>
      <c r="AD80" s="197">
        <v>17.8</v>
      </c>
      <c r="AE80" s="197">
        <v>0</v>
      </c>
      <c r="AF80" s="197">
        <v>0</v>
      </c>
      <c r="AG80" s="197">
        <v>-0.25</v>
      </c>
      <c r="AH80" s="197">
        <v>0</v>
      </c>
      <c r="AI80" s="197">
        <v>10.6</v>
      </c>
      <c r="AJ80" s="197">
        <v>0</v>
      </c>
      <c r="AK80" s="197">
        <v>1.79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0.39</v>
      </c>
      <c r="E81" s="197">
        <v>0</v>
      </c>
      <c r="F81" s="197">
        <v>0</v>
      </c>
      <c r="G81" s="197">
        <v>0.76</v>
      </c>
      <c r="H81" s="197">
        <v>0</v>
      </c>
      <c r="I81" s="197">
        <v>0</v>
      </c>
      <c r="J81" s="197">
        <v>0.72</v>
      </c>
      <c r="K81" s="197">
        <v>0.38</v>
      </c>
      <c r="L81" s="197">
        <v>23.31</v>
      </c>
      <c r="M81" s="197">
        <v>1.1399999999999999</v>
      </c>
      <c r="N81" s="197">
        <v>1.46</v>
      </c>
      <c r="O81" s="197">
        <v>0</v>
      </c>
      <c r="P81" s="197">
        <v>1.27</v>
      </c>
      <c r="Q81" s="197">
        <v>0.24</v>
      </c>
      <c r="R81" s="197">
        <v>0.52</v>
      </c>
      <c r="S81" s="197">
        <v>0.33</v>
      </c>
      <c r="T81" s="197">
        <v>0</v>
      </c>
      <c r="U81" s="197">
        <v>2.15</v>
      </c>
      <c r="V81" s="197">
        <v>1.38</v>
      </c>
      <c r="W81" s="197">
        <v>0.48</v>
      </c>
      <c r="X81" s="197">
        <v>1.53</v>
      </c>
      <c r="Y81" s="197">
        <v>0</v>
      </c>
      <c r="Z81" s="197">
        <v>5.71</v>
      </c>
      <c r="AA81" s="197">
        <v>0.95</v>
      </c>
      <c r="AB81" s="197">
        <v>0</v>
      </c>
      <c r="AC81" s="197">
        <v>0</v>
      </c>
      <c r="AD81" s="197">
        <v>17.8</v>
      </c>
      <c r="AE81" s="197">
        <v>0</v>
      </c>
      <c r="AF81" s="197">
        <v>0</v>
      </c>
      <c r="AG81" s="197">
        <v>-0.25</v>
      </c>
      <c r="AH81" s="197">
        <v>0</v>
      </c>
      <c r="AI81" s="197">
        <v>10.6</v>
      </c>
      <c r="AJ81" s="197">
        <v>0</v>
      </c>
      <c r="AK81" s="197">
        <v>2.1800000000000002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0.39</v>
      </c>
      <c r="E82" s="197">
        <v>0</v>
      </c>
      <c r="F82" s="197">
        <v>0</v>
      </c>
      <c r="G82" s="197">
        <v>0.76</v>
      </c>
      <c r="H82" s="197">
        <v>0</v>
      </c>
      <c r="I82" s="197">
        <v>0</v>
      </c>
      <c r="J82" s="197">
        <v>0.72</v>
      </c>
      <c r="K82" s="197">
        <v>0.38</v>
      </c>
      <c r="L82" s="197">
        <v>23.31</v>
      </c>
      <c r="M82" s="197">
        <v>1.1399999999999999</v>
      </c>
      <c r="N82" s="197">
        <v>1.46</v>
      </c>
      <c r="O82" s="197">
        <v>0</v>
      </c>
      <c r="P82" s="197">
        <v>1.27</v>
      </c>
      <c r="Q82" s="197">
        <v>0.24</v>
      </c>
      <c r="R82" s="197">
        <v>0.52</v>
      </c>
      <c r="S82" s="197">
        <v>0.33</v>
      </c>
      <c r="T82" s="197">
        <v>0</v>
      </c>
      <c r="U82" s="197">
        <v>2.15</v>
      </c>
      <c r="V82" s="197">
        <v>1.38</v>
      </c>
      <c r="W82" s="197">
        <v>0.48</v>
      </c>
      <c r="X82" s="197">
        <v>1.53</v>
      </c>
      <c r="Y82" s="197">
        <v>0</v>
      </c>
      <c r="Z82" s="197">
        <v>5.71</v>
      </c>
      <c r="AA82" s="197">
        <v>0.95</v>
      </c>
      <c r="AB82" s="197">
        <v>0</v>
      </c>
      <c r="AC82" s="197">
        <v>0</v>
      </c>
      <c r="AD82" s="197">
        <v>17.8</v>
      </c>
      <c r="AE82" s="197">
        <v>0</v>
      </c>
      <c r="AF82" s="197">
        <v>0</v>
      </c>
      <c r="AG82" s="197">
        <v>-0.25</v>
      </c>
      <c r="AH82" s="197">
        <v>0</v>
      </c>
      <c r="AI82" s="197">
        <v>10.6</v>
      </c>
      <c r="AJ82" s="197">
        <v>0</v>
      </c>
      <c r="AK82" s="197">
        <v>2.1800000000000002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0.39</v>
      </c>
      <c r="E83" s="197">
        <v>0</v>
      </c>
      <c r="F83" s="197">
        <v>0</v>
      </c>
      <c r="G83" s="197">
        <v>0.76</v>
      </c>
      <c r="H83" s="197">
        <v>0</v>
      </c>
      <c r="I83" s="197">
        <v>0</v>
      </c>
      <c r="J83" s="197">
        <v>0.72</v>
      </c>
      <c r="K83" s="197">
        <v>0.38</v>
      </c>
      <c r="L83" s="197">
        <v>23.31</v>
      </c>
      <c r="M83" s="197">
        <v>1.1399999999999999</v>
      </c>
      <c r="N83" s="197">
        <v>1.46</v>
      </c>
      <c r="O83" s="197">
        <v>0</v>
      </c>
      <c r="P83" s="197">
        <v>1.27</v>
      </c>
      <c r="Q83" s="197">
        <v>0.24</v>
      </c>
      <c r="R83" s="197">
        <v>0.52</v>
      </c>
      <c r="S83" s="197">
        <v>0.33</v>
      </c>
      <c r="T83" s="197">
        <v>0</v>
      </c>
      <c r="U83" s="197">
        <v>2.15</v>
      </c>
      <c r="V83" s="197">
        <v>1.38</v>
      </c>
      <c r="W83" s="197">
        <v>1.23</v>
      </c>
      <c r="X83" s="197">
        <v>1.53</v>
      </c>
      <c r="Y83" s="197">
        <v>0</v>
      </c>
      <c r="Z83" s="197">
        <v>5.71</v>
      </c>
      <c r="AA83" s="197">
        <v>0.95</v>
      </c>
      <c r="AB83" s="197">
        <v>0</v>
      </c>
      <c r="AC83" s="197">
        <v>0</v>
      </c>
      <c r="AD83" s="197">
        <v>17.8</v>
      </c>
      <c r="AE83" s="197">
        <v>0</v>
      </c>
      <c r="AF83" s="197">
        <v>0</v>
      </c>
      <c r="AG83" s="197">
        <v>-0.25</v>
      </c>
      <c r="AH83" s="197">
        <v>0</v>
      </c>
      <c r="AI83" s="197">
        <v>10.6</v>
      </c>
      <c r="AJ83" s="197">
        <v>0</v>
      </c>
      <c r="AK83" s="197">
        <v>2.1800000000000002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0.39</v>
      </c>
      <c r="E84" s="197">
        <v>0</v>
      </c>
      <c r="F84" s="197">
        <v>0</v>
      </c>
      <c r="G84" s="197">
        <v>0.76</v>
      </c>
      <c r="H84" s="197">
        <v>0</v>
      </c>
      <c r="I84" s="197">
        <v>0</v>
      </c>
      <c r="J84" s="197">
        <v>0.72</v>
      </c>
      <c r="K84" s="197">
        <v>0.38</v>
      </c>
      <c r="L84" s="197">
        <v>23.31</v>
      </c>
      <c r="M84" s="197">
        <v>1.1399999999999999</v>
      </c>
      <c r="N84" s="197">
        <v>1.46</v>
      </c>
      <c r="O84" s="197">
        <v>0</v>
      </c>
      <c r="P84" s="197">
        <v>1.27</v>
      </c>
      <c r="Q84" s="197">
        <v>0.24</v>
      </c>
      <c r="R84" s="197">
        <v>0.52</v>
      </c>
      <c r="S84" s="197">
        <v>0.33</v>
      </c>
      <c r="T84" s="197">
        <v>0</v>
      </c>
      <c r="U84" s="197">
        <v>2.15</v>
      </c>
      <c r="V84" s="197">
        <v>1.38</v>
      </c>
      <c r="W84" s="197">
        <v>1.23</v>
      </c>
      <c r="X84" s="197">
        <v>1.53</v>
      </c>
      <c r="Y84" s="197">
        <v>0</v>
      </c>
      <c r="Z84" s="197">
        <v>5.71</v>
      </c>
      <c r="AA84" s="197">
        <v>0.95</v>
      </c>
      <c r="AB84" s="197">
        <v>0</v>
      </c>
      <c r="AC84" s="197">
        <v>0</v>
      </c>
      <c r="AD84" s="197">
        <v>17.8</v>
      </c>
      <c r="AE84" s="197">
        <v>0</v>
      </c>
      <c r="AF84" s="197">
        <v>0</v>
      </c>
      <c r="AG84" s="197">
        <v>-0.25</v>
      </c>
      <c r="AH84" s="197">
        <v>0</v>
      </c>
      <c r="AI84" s="197">
        <v>10.6</v>
      </c>
      <c r="AJ84" s="197">
        <v>0</v>
      </c>
      <c r="AK84" s="197">
        <v>2.1800000000000002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0.39</v>
      </c>
      <c r="E85" s="197">
        <v>0</v>
      </c>
      <c r="F85" s="197">
        <v>0</v>
      </c>
      <c r="G85" s="197">
        <v>0.76</v>
      </c>
      <c r="H85" s="197">
        <v>0</v>
      </c>
      <c r="I85" s="197">
        <v>0</v>
      </c>
      <c r="J85" s="197">
        <v>0.72</v>
      </c>
      <c r="K85" s="197">
        <v>0.38</v>
      </c>
      <c r="L85" s="197">
        <v>23.31</v>
      </c>
      <c r="M85" s="197">
        <v>1.1399999999999999</v>
      </c>
      <c r="N85" s="197">
        <v>1.46</v>
      </c>
      <c r="O85" s="197">
        <v>0</v>
      </c>
      <c r="P85" s="197">
        <v>1.27</v>
      </c>
      <c r="Q85" s="197">
        <v>0.24</v>
      </c>
      <c r="R85" s="197">
        <v>0.52</v>
      </c>
      <c r="S85" s="197">
        <v>0.33</v>
      </c>
      <c r="T85" s="197">
        <v>0</v>
      </c>
      <c r="U85" s="197">
        <v>2.15</v>
      </c>
      <c r="V85" s="197">
        <v>1.38</v>
      </c>
      <c r="W85" s="197">
        <v>1.23</v>
      </c>
      <c r="X85" s="197">
        <v>1.53</v>
      </c>
      <c r="Y85" s="197">
        <v>0</v>
      </c>
      <c r="Z85" s="197">
        <v>5.71</v>
      </c>
      <c r="AA85" s="197">
        <v>0.95</v>
      </c>
      <c r="AB85" s="197">
        <v>0</v>
      </c>
      <c r="AC85" s="197">
        <v>0</v>
      </c>
      <c r="AD85" s="197">
        <v>17.8</v>
      </c>
      <c r="AE85" s="197">
        <v>0</v>
      </c>
      <c r="AF85" s="197">
        <v>0</v>
      </c>
      <c r="AG85" s="197">
        <v>-0.25</v>
      </c>
      <c r="AH85" s="197">
        <v>0</v>
      </c>
      <c r="AI85" s="197">
        <v>10.6</v>
      </c>
      <c r="AJ85" s="197">
        <v>0</v>
      </c>
      <c r="AK85" s="197">
        <v>2.1800000000000002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0.39</v>
      </c>
      <c r="E86" s="197">
        <v>0</v>
      </c>
      <c r="F86" s="197">
        <v>0</v>
      </c>
      <c r="G86" s="197">
        <v>0.76</v>
      </c>
      <c r="H86" s="197">
        <v>0</v>
      </c>
      <c r="I86" s="197">
        <v>0</v>
      </c>
      <c r="J86" s="197">
        <v>0.72</v>
      </c>
      <c r="K86" s="197">
        <v>0.38</v>
      </c>
      <c r="L86" s="197">
        <v>23.31</v>
      </c>
      <c r="M86" s="197">
        <v>1.1399999999999999</v>
      </c>
      <c r="N86" s="197">
        <v>1.46</v>
      </c>
      <c r="O86" s="197">
        <v>0</v>
      </c>
      <c r="P86" s="197">
        <v>1.27</v>
      </c>
      <c r="Q86" s="197">
        <v>0.24</v>
      </c>
      <c r="R86" s="197">
        <v>0.52</v>
      </c>
      <c r="S86" s="197">
        <v>0.33</v>
      </c>
      <c r="T86" s="197">
        <v>0</v>
      </c>
      <c r="U86" s="197">
        <v>2.15</v>
      </c>
      <c r="V86" s="197">
        <v>1.38</v>
      </c>
      <c r="W86" s="197">
        <v>1.23</v>
      </c>
      <c r="X86" s="197">
        <v>1.53</v>
      </c>
      <c r="Y86" s="197">
        <v>0</v>
      </c>
      <c r="Z86" s="197">
        <v>5.71</v>
      </c>
      <c r="AA86" s="197">
        <v>0.95</v>
      </c>
      <c r="AB86" s="197">
        <v>0</v>
      </c>
      <c r="AC86" s="197">
        <v>0</v>
      </c>
      <c r="AD86" s="197">
        <v>17.8</v>
      </c>
      <c r="AE86" s="197">
        <v>0</v>
      </c>
      <c r="AF86" s="197">
        <v>0</v>
      </c>
      <c r="AG86" s="197">
        <v>-0.25</v>
      </c>
      <c r="AH86" s="197">
        <v>0</v>
      </c>
      <c r="AI86" s="197">
        <v>10.6</v>
      </c>
      <c r="AJ86" s="197">
        <v>0</v>
      </c>
      <c r="AK86" s="197">
        <v>2.1800000000000002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0.39</v>
      </c>
      <c r="E87" s="197">
        <v>0</v>
      </c>
      <c r="F87" s="197">
        <v>0</v>
      </c>
      <c r="G87" s="197">
        <v>0.76</v>
      </c>
      <c r="H87" s="197">
        <v>0</v>
      </c>
      <c r="I87" s="197">
        <v>0</v>
      </c>
      <c r="J87" s="197">
        <v>1.23</v>
      </c>
      <c r="K87" s="197">
        <v>0.38</v>
      </c>
      <c r="L87" s="197">
        <v>23.31</v>
      </c>
      <c r="M87" s="197">
        <v>1.1399999999999999</v>
      </c>
      <c r="N87" s="197">
        <v>1.46</v>
      </c>
      <c r="O87" s="197">
        <v>0</v>
      </c>
      <c r="P87" s="197">
        <v>1.27</v>
      </c>
      <c r="Q87" s="197">
        <v>0.24</v>
      </c>
      <c r="R87" s="197">
        <v>0.52</v>
      </c>
      <c r="S87" s="197">
        <v>0.33</v>
      </c>
      <c r="T87" s="197">
        <v>0</v>
      </c>
      <c r="U87" s="197">
        <v>2.15</v>
      </c>
      <c r="V87" s="197">
        <v>1.38</v>
      </c>
      <c r="W87" s="197">
        <v>1.23</v>
      </c>
      <c r="X87" s="197">
        <v>1.53</v>
      </c>
      <c r="Y87" s="197">
        <v>0</v>
      </c>
      <c r="Z87" s="197">
        <v>5.71</v>
      </c>
      <c r="AA87" s="197">
        <v>0.95</v>
      </c>
      <c r="AB87" s="197">
        <v>0</v>
      </c>
      <c r="AC87" s="197">
        <v>0</v>
      </c>
      <c r="AD87" s="197">
        <v>17.8</v>
      </c>
      <c r="AE87" s="197">
        <v>0</v>
      </c>
      <c r="AF87" s="197">
        <v>0</v>
      </c>
      <c r="AG87" s="197">
        <v>-0.25</v>
      </c>
      <c r="AH87" s="197">
        <v>0</v>
      </c>
      <c r="AI87" s="197">
        <v>10.6</v>
      </c>
      <c r="AJ87" s="197">
        <v>0</v>
      </c>
      <c r="AK87" s="197">
        <v>1.74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0.39</v>
      </c>
      <c r="E88" s="197">
        <v>0</v>
      </c>
      <c r="F88" s="197">
        <v>0</v>
      </c>
      <c r="G88" s="197">
        <v>0.76</v>
      </c>
      <c r="H88" s="197">
        <v>0</v>
      </c>
      <c r="I88" s="197">
        <v>0</v>
      </c>
      <c r="J88" s="197">
        <v>1.23</v>
      </c>
      <c r="K88" s="197">
        <v>0.38</v>
      </c>
      <c r="L88" s="197">
        <v>23.31</v>
      </c>
      <c r="M88" s="197">
        <v>1.1399999999999999</v>
      </c>
      <c r="N88" s="197">
        <v>1.46</v>
      </c>
      <c r="O88" s="197">
        <v>0</v>
      </c>
      <c r="P88" s="197">
        <v>1.27</v>
      </c>
      <c r="Q88" s="197">
        <v>0.24</v>
      </c>
      <c r="R88" s="197">
        <v>0.52</v>
      </c>
      <c r="S88" s="197">
        <v>0.33</v>
      </c>
      <c r="T88" s="197">
        <v>0</v>
      </c>
      <c r="U88" s="197">
        <v>2.15</v>
      </c>
      <c r="V88" s="197">
        <v>1.38</v>
      </c>
      <c r="W88" s="197">
        <v>1.23</v>
      </c>
      <c r="X88" s="197">
        <v>1.53</v>
      </c>
      <c r="Y88" s="197">
        <v>0</v>
      </c>
      <c r="Z88" s="197">
        <v>5.71</v>
      </c>
      <c r="AA88" s="197">
        <v>0.95</v>
      </c>
      <c r="AB88" s="197">
        <v>0</v>
      </c>
      <c r="AC88" s="197">
        <v>0</v>
      </c>
      <c r="AD88" s="197">
        <v>17.8</v>
      </c>
      <c r="AE88" s="197">
        <v>0</v>
      </c>
      <c r="AF88" s="197">
        <v>0</v>
      </c>
      <c r="AG88" s="197">
        <v>-0.25</v>
      </c>
      <c r="AH88" s="197">
        <v>0</v>
      </c>
      <c r="AI88" s="197">
        <v>10.6</v>
      </c>
      <c r="AJ88" s="197">
        <v>0</v>
      </c>
      <c r="AK88" s="197">
        <v>1.74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0.39</v>
      </c>
      <c r="E89" s="197">
        <v>0</v>
      </c>
      <c r="F89" s="197">
        <v>0</v>
      </c>
      <c r="G89" s="197">
        <v>0.76</v>
      </c>
      <c r="H89" s="197">
        <v>0</v>
      </c>
      <c r="I89" s="197">
        <v>0</v>
      </c>
      <c r="J89" s="197">
        <v>1.23</v>
      </c>
      <c r="K89" s="197">
        <v>0.38</v>
      </c>
      <c r="L89" s="197">
        <v>23.31</v>
      </c>
      <c r="M89" s="197">
        <v>1.1399999999999999</v>
      </c>
      <c r="N89" s="197">
        <v>1.46</v>
      </c>
      <c r="O89" s="197">
        <v>0</v>
      </c>
      <c r="P89" s="197">
        <v>1.27</v>
      </c>
      <c r="Q89" s="197">
        <v>0.24</v>
      </c>
      <c r="R89" s="197">
        <v>0.52</v>
      </c>
      <c r="S89" s="197">
        <v>0.33</v>
      </c>
      <c r="T89" s="197">
        <v>0</v>
      </c>
      <c r="U89" s="197">
        <v>2.14</v>
      </c>
      <c r="V89" s="197">
        <v>1.38</v>
      </c>
      <c r="W89" s="197">
        <v>1.79</v>
      </c>
      <c r="X89" s="197">
        <v>1.53</v>
      </c>
      <c r="Y89" s="197">
        <v>0</v>
      </c>
      <c r="Z89" s="197">
        <v>5.71</v>
      </c>
      <c r="AA89" s="197">
        <v>0.95</v>
      </c>
      <c r="AB89" s="197">
        <v>0</v>
      </c>
      <c r="AC89" s="197">
        <v>0</v>
      </c>
      <c r="AD89" s="197">
        <v>17.8</v>
      </c>
      <c r="AE89" s="197">
        <v>0</v>
      </c>
      <c r="AF89" s="197">
        <v>0</v>
      </c>
      <c r="AG89" s="197">
        <v>-0.25</v>
      </c>
      <c r="AH89" s="197">
        <v>0</v>
      </c>
      <c r="AI89" s="197">
        <v>10.6</v>
      </c>
      <c r="AJ89" s="197">
        <v>0</v>
      </c>
      <c r="AK89" s="197">
        <v>1.74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0.39</v>
      </c>
      <c r="E90" s="197">
        <v>0</v>
      </c>
      <c r="F90" s="197">
        <v>0</v>
      </c>
      <c r="G90" s="197">
        <v>0.76</v>
      </c>
      <c r="H90" s="197">
        <v>0</v>
      </c>
      <c r="I90" s="197">
        <v>0</v>
      </c>
      <c r="J90" s="197">
        <v>1.23</v>
      </c>
      <c r="K90" s="197">
        <v>0.38</v>
      </c>
      <c r="L90" s="197">
        <v>23.31</v>
      </c>
      <c r="M90" s="197">
        <v>1.1399999999999999</v>
      </c>
      <c r="N90" s="197">
        <v>1.46</v>
      </c>
      <c r="O90" s="197">
        <v>0</v>
      </c>
      <c r="P90" s="197">
        <v>1.27</v>
      </c>
      <c r="Q90" s="197">
        <v>0.24</v>
      </c>
      <c r="R90" s="197">
        <v>0.52</v>
      </c>
      <c r="S90" s="197">
        <v>0.33</v>
      </c>
      <c r="T90" s="197">
        <v>0</v>
      </c>
      <c r="U90" s="197">
        <v>2.14</v>
      </c>
      <c r="V90" s="197">
        <v>1.38</v>
      </c>
      <c r="W90" s="197">
        <v>1.79</v>
      </c>
      <c r="X90" s="197">
        <v>1.53</v>
      </c>
      <c r="Y90" s="197">
        <v>0</v>
      </c>
      <c r="Z90" s="197">
        <v>5.71</v>
      </c>
      <c r="AA90" s="197">
        <v>0.95</v>
      </c>
      <c r="AB90" s="197">
        <v>0</v>
      </c>
      <c r="AC90" s="197">
        <v>0</v>
      </c>
      <c r="AD90" s="197">
        <v>17.8</v>
      </c>
      <c r="AE90" s="197">
        <v>0</v>
      </c>
      <c r="AF90" s="197">
        <v>0</v>
      </c>
      <c r="AG90" s="197">
        <v>-0.25</v>
      </c>
      <c r="AH90" s="197">
        <v>0</v>
      </c>
      <c r="AI90" s="197">
        <v>10.6</v>
      </c>
      <c r="AJ90" s="197">
        <v>0</v>
      </c>
      <c r="AK90" s="197">
        <v>1.74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0.39</v>
      </c>
      <c r="E91" s="197">
        <v>0</v>
      </c>
      <c r="F91" s="197">
        <v>0</v>
      </c>
      <c r="G91" s="197">
        <v>0.76</v>
      </c>
      <c r="H91" s="197">
        <v>0</v>
      </c>
      <c r="I91" s="197">
        <v>0</v>
      </c>
      <c r="J91" s="197">
        <v>1.23</v>
      </c>
      <c r="K91" s="197">
        <v>0.38</v>
      </c>
      <c r="L91" s="197">
        <v>23.31</v>
      </c>
      <c r="M91" s="197">
        <v>1.1399999999999999</v>
      </c>
      <c r="N91" s="197">
        <v>1.46</v>
      </c>
      <c r="O91" s="197">
        <v>0</v>
      </c>
      <c r="P91" s="197">
        <v>1.27</v>
      </c>
      <c r="Q91" s="197">
        <v>0.24</v>
      </c>
      <c r="R91" s="197">
        <v>0.52</v>
      </c>
      <c r="S91" s="197">
        <v>0.33</v>
      </c>
      <c r="T91" s="197">
        <v>0</v>
      </c>
      <c r="U91" s="197">
        <v>2.14</v>
      </c>
      <c r="V91" s="197">
        <v>1.38</v>
      </c>
      <c r="W91" s="197">
        <v>1.79</v>
      </c>
      <c r="X91" s="197">
        <v>1.53</v>
      </c>
      <c r="Y91" s="197">
        <v>0</v>
      </c>
      <c r="Z91" s="197">
        <v>5.71</v>
      </c>
      <c r="AA91" s="197">
        <v>0.95</v>
      </c>
      <c r="AB91" s="197">
        <v>0</v>
      </c>
      <c r="AC91" s="197">
        <v>0</v>
      </c>
      <c r="AD91" s="197">
        <v>17.8</v>
      </c>
      <c r="AE91" s="197">
        <v>0</v>
      </c>
      <c r="AF91" s="197">
        <v>0</v>
      </c>
      <c r="AG91" s="197">
        <v>-0.25</v>
      </c>
      <c r="AH91" s="197">
        <v>0</v>
      </c>
      <c r="AI91" s="197">
        <v>10.6</v>
      </c>
      <c r="AJ91" s="197">
        <v>0</v>
      </c>
      <c r="AK91" s="197">
        <v>1.74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0.39</v>
      </c>
      <c r="E92" s="197">
        <v>0</v>
      </c>
      <c r="F92" s="197">
        <v>0</v>
      </c>
      <c r="G92" s="197">
        <v>0.76</v>
      </c>
      <c r="H92" s="197">
        <v>0</v>
      </c>
      <c r="I92" s="197">
        <v>0</v>
      </c>
      <c r="J92" s="197">
        <v>1.23</v>
      </c>
      <c r="K92" s="197">
        <v>0.38</v>
      </c>
      <c r="L92" s="197">
        <v>23.31</v>
      </c>
      <c r="M92" s="197">
        <v>1.1399999999999999</v>
      </c>
      <c r="N92" s="197">
        <v>1.46</v>
      </c>
      <c r="O92" s="197">
        <v>0</v>
      </c>
      <c r="P92" s="197">
        <v>1.27</v>
      </c>
      <c r="Q92" s="197">
        <v>0.24</v>
      </c>
      <c r="R92" s="197">
        <v>0.52</v>
      </c>
      <c r="S92" s="197">
        <v>0.33</v>
      </c>
      <c r="T92" s="197">
        <v>0</v>
      </c>
      <c r="U92" s="197">
        <v>2.14</v>
      </c>
      <c r="V92" s="197">
        <v>1.38</v>
      </c>
      <c r="W92" s="197">
        <v>1.79</v>
      </c>
      <c r="X92" s="197">
        <v>1.53</v>
      </c>
      <c r="Y92" s="197">
        <v>0</v>
      </c>
      <c r="Z92" s="197">
        <v>5.71</v>
      </c>
      <c r="AA92" s="197">
        <v>0.95</v>
      </c>
      <c r="AB92" s="197">
        <v>0</v>
      </c>
      <c r="AC92" s="197">
        <v>0</v>
      </c>
      <c r="AD92" s="197">
        <v>17.8</v>
      </c>
      <c r="AE92" s="197">
        <v>0</v>
      </c>
      <c r="AF92" s="197">
        <v>0</v>
      </c>
      <c r="AG92" s="197">
        <v>-0.25</v>
      </c>
      <c r="AH92" s="197">
        <v>0</v>
      </c>
      <c r="AI92" s="197">
        <v>10.6</v>
      </c>
      <c r="AJ92" s="197">
        <v>0</v>
      </c>
      <c r="AK92" s="197">
        <v>1.74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0.39</v>
      </c>
      <c r="E93" s="197">
        <v>0</v>
      </c>
      <c r="F93" s="197">
        <v>0</v>
      </c>
      <c r="G93" s="197">
        <v>0.76</v>
      </c>
      <c r="H93" s="197">
        <v>0</v>
      </c>
      <c r="I93" s="197">
        <v>0</v>
      </c>
      <c r="J93" s="197">
        <v>1.23</v>
      </c>
      <c r="K93" s="197">
        <v>0.38</v>
      </c>
      <c r="L93" s="197">
        <v>23.31</v>
      </c>
      <c r="M93" s="197">
        <v>1.1399999999999999</v>
      </c>
      <c r="N93" s="197">
        <v>1.46</v>
      </c>
      <c r="O93" s="197">
        <v>0</v>
      </c>
      <c r="P93" s="197">
        <v>1.27</v>
      </c>
      <c r="Q93" s="197">
        <v>0.24</v>
      </c>
      <c r="R93" s="197">
        <v>0.52</v>
      </c>
      <c r="S93" s="197">
        <v>0.33</v>
      </c>
      <c r="T93" s="197">
        <v>0</v>
      </c>
      <c r="U93" s="197">
        <v>2.14</v>
      </c>
      <c r="V93" s="197">
        <v>1.38</v>
      </c>
      <c r="W93" s="197">
        <v>1.79</v>
      </c>
      <c r="X93" s="197">
        <v>1.53</v>
      </c>
      <c r="Y93" s="197">
        <v>0</v>
      </c>
      <c r="Z93" s="197">
        <v>5.71</v>
      </c>
      <c r="AA93" s="197">
        <v>0.95</v>
      </c>
      <c r="AB93" s="197">
        <v>0</v>
      </c>
      <c r="AC93" s="197">
        <v>0</v>
      </c>
      <c r="AD93" s="197">
        <v>17.8</v>
      </c>
      <c r="AE93" s="197">
        <v>0</v>
      </c>
      <c r="AF93" s="197">
        <v>0</v>
      </c>
      <c r="AG93" s="197">
        <v>-0.25</v>
      </c>
      <c r="AH93" s="197">
        <v>0</v>
      </c>
      <c r="AI93" s="197">
        <v>10.6</v>
      </c>
      <c r="AJ93" s="197">
        <v>0</v>
      </c>
      <c r="AK93" s="197">
        <v>1.74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0.39</v>
      </c>
      <c r="E94" s="197">
        <v>0</v>
      </c>
      <c r="F94" s="197">
        <v>0</v>
      </c>
      <c r="G94" s="197">
        <v>0.76</v>
      </c>
      <c r="H94" s="197">
        <v>0</v>
      </c>
      <c r="I94" s="197">
        <v>0</v>
      </c>
      <c r="J94" s="197">
        <v>1.23</v>
      </c>
      <c r="K94" s="197">
        <v>0.38</v>
      </c>
      <c r="L94" s="197">
        <v>23.31</v>
      </c>
      <c r="M94" s="197">
        <v>1.1399999999999999</v>
      </c>
      <c r="N94" s="197">
        <v>1.46</v>
      </c>
      <c r="O94" s="197">
        <v>0</v>
      </c>
      <c r="P94" s="197">
        <v>1.27</v>
      </c>
      <c r="Q94" s="197">
        <v>0.24</v>
      </c>
      <c r="R94" s="197">
        <v>0.52</v>
      </c>
      <c r="S94" s="197">
        <v>0.33</v>
      </c>
      <c r="T94" s="197">
        <v>0</v>
      </c>
      <c r="U94" s="197">
        <v>2.14</v>
      </c>
      <c r="V94" s="197">
        <v>1.38</v>
      </c>
      <c r="W94" s="197">
        <v>1.79</v>
      </c>
      <c r="X94" s="197">
        <v>1.53</v>
      </c>
      <c r="Y94" s="197">
        <v>0</v>
      </c>
      <c r="Z94" s="197">
        <v>5.71</v>
      </c>
      <c r="AA94" s="197">
        <v>0.95</v>
      </c>
      <c r="AB94" s="197">
        <v>0</v>
      </c>
      <c r="AC94" s="197">
        <v>0</v>
      </c>
      <c r="AD94" s="197">
        <v>17.8</v>
      </c>
      <c r="AE94" s="197">
        <v>0</v>
      </c>
      <c r="AF94" s="197">
        <v>0</v>
      </c>
      <c r="AG94" s="197">
        <v>-0.25</v>
      </c>
      <c r="AH94" s="197">
        <v>0</v>
      </c>
      <c r="AI94" s="197">
        <v>10.6</v>
      </c>
      <c r="AJ94" s="197">
        <v>0</v>
      </c>
      <c r="AK94" s="197">
        <v>1.74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0.39</v>
      </c>
      <c r="E95" s="197">
        <v>0</v>
      </c>
      <c r="F95" s="197">
        <v>0</v>
      </c>
      <c r="G95" s="197">
        <v>0.76</v>
      </c>
      <c r="H95" s="197">
        <v>0</v>
      </c>
      <c r="I95" s="197">
        <v>0</v>
      </c>
      <c r="J95" s="197">
        <v>1.23</v>
      </c>
      <c r="K95" s="197">
        <v>0.38</v>
      </c>
      <c r="L95" s="197">
        <v>23.31</v>
      </c>
      <c r="M95" s="197">
        <v>1.1399999999999999</v>
      </c>
      <c r="N95" s="197">
        <v>1.46</v>
      </c>
      <c r="O95" s="197">
        <v>0</v>
      </c>
      <c r="P95" s="197">
        <v>1.27</v>
      </c>
      <c r="Q95" s="197">
        <v>0.24</v>
      </c>
      <c r="R95" s="197">
        <v>0.52</v>
      </c>
      <c r="S95" s="197">
        <v>0.33</v>
      </c>
      <c r="T95" s="197">
        <v>0</v>
      </c>
      <c r="U95" s="197">
        <v>2.14</v>
      </c>
      <c r="V95" s="197">
        <v>1.38</v>
      </c>
      <c r="W95" s="197">
        <v>1.79</v>
      </c>
      <c r="X95" s="197">
        <v>3.79</v>
      </c>
      <c r="Y95" s="197">
        <v>0</v>
      </c>
      <c r="Z95" s="197">
        <v>5.71</v>
      </c>
      <c r="AA95" s="197">
        <v>0.95</v>
      </c>
      <c r="AB95" s="197">
        <v>0</v>
      </c>
      <c r="AC95" s="197">
        <v>0</v>
      </c>
      <c r="AD95" s="197">
        <v>17.8</v>
      </c>
      <c r="AE95" s="197">
        <v>0</v>
      </c>
      <c r="AF95" s="197">
        <v>0</v>
      </c>
      <c r="AG95" s="197">
        <v>-0.25</v>
      </c>
      <c r="AH95" s="197">
        <v>0</v>
      </c>
      <c r="AI95" s="197">
        <v>10.6</v>
      </c>
      <c r="AJ95" s="197">
        <v>0</v>
      </c>
      <c r="AK95" s="197">
        <v>1.31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0.39</v>
      </c>
      <c r="E96" s="197">
        <v>0</v>
      </c>
      <c r="F96" s="197">
        <v>0</v>
      </c>
      <c r="G96" s="197">
        <v>0.76</v>
      </c>
      <c r="H96" s="197">
        <v>0</v>
      </c>
      <c r="I96" s="197">
        <v>0</v>
      </c>
      <c r="J96" s="197">
        <v>1.23</v>
      </c>
      <c r="K96" s="197">
        <v>0.38</v>
      </c>
      <c r="L96" s="197">
        <v>23.31</v>
      </c>
      <c r="M96" s="197">
        <v>1.1399999999999999</v>
      </c>
      <c r="N96" s="197">
        <v>1.46</v>
      </c>
      <c r="O96" s="197">
        <v>0</v>
      </c>
      <c r="P96" s="197">
        <v>1.27</v>
      </c>
      <c r="Q96" s="197">
        <v>0.24</v>
      </c>
      <c r="R96" s="197">
        <v>0.52</v>
      </c>
      <c r="S96" s="197">
        <v>0.33</v>
      </c>
      <c r="T96" s="197">
        <v>0</v>
      </c>
      <c r="U96" s="197">
        <v>2.14</v>
      </c>
      <c r="V96" s="197">
        <v>1.38</v>
      </c>
      <c r="W96" s="197">
        <v>1.79</v>
      </c>
      <c r="X96" s="197">
        <v>4.59</v>
      </c>
      <c r="Y96" s="197">
        <v>0</v>
      </c>
      <c r="Z96" s="197">
        <v>5.71</v>
      </c>
      <c r="AA96" s="197">
        <v>0.95</v>
      </c>
      <c r="AB96" s="197">
        <v>0</v>
      </c>
      <c r="AC96" s="197">
        <v>0</v>
      </c>
      <c r="AD96" s="197">
        <v>17.8</v>
      </c>
      <c r="AE96" s="197">
        <v>0</v>
      </c>
      <c r="AF96" s="197">
        <v>0</v>
      </c>
      <c r="AG96" s="197">
        <v>-0.25</v>
      </c>
      <c r="AH96" s="197">
        <v>0</v>
      </c>
      <c r="AI96" s="197">
        <v>10.6</v>
      </c>
      <c r="AJ96" s="197">
        <v>0</v>
      </c>
      <c r="AK96" s="197">
        <v>1.31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0.39</v>
      </c>
      <c r="E97" s="197">
        <v>0</v>
      </c>
      <c r="F97" s="197">
        <v>0</v>
      </c>
      <c r="G97" s="197">
        <v>0.76</v>
      </c>
      <c r="H97" s="197">
        <v>0</v>
      </c>
      <c r="I97" s="197">
        <v>0</v>
      </c>
      <c r="J97" s="197">
        <v>1.23</v>
      </c>
      <c r="K97" s="197">
        <v>0.38</v>
      </c>
      <c r="L97" s="197">
        <v>23.31</v>
      </c>
      <c r="M97" s="197">
        <v>1.1399999999999999</v>
      </c>
      <c r="N97" s="197">
        <v>1.46</v>
      </c>
      <c r="O97" s="197">
        <v>0</v>
      </c>
      <c r="P97" s="197">
        <v>1.27</v>
      </c>
      <c r="Q97" s="197">
        <v>0.24</v>
      </c>
      <c r="R97" s="197">
        <v>0.52</v>
      </c>
      <c r="S97" s="197">
        <v>0.33</v>
      </c>
      <c r="T97" s="197">
        <v>0</v>
      </c>
      <c r="U97" s="197">
        <v>2.14</v>
      </c>
      <c r="V97" s="197">
        <v>1.38</v>
      </c>
      <c r="W97" s="197">
        <v>1.97</v>
      </c>
      <c r="X97" s="197">
        <v>7</v>
      </c>
      <c r="Y97" s="197">
        <v>0</v>
      </c>
      <c r="Z97" s="197">
        <v>5.71</v>
      </c>
      <c r="AA97" s="197">
        <v>0.95</v>
      </c>
      <c r="AB97" s="197">
        <v>0</v>
      </c>
      <c r="AC97" s="197">
        <v>0</v>
      </c>
      <c r="AD97" s="197">
        <v>17.8</v>
      </c>
      <c r="AE97" s="197">
        <v>0</v>
      </c>
      <c r="AF97" s="197">
        <v>0</v>
      </c>
      <c r="AG97" s="197">
        <v>-0.25</v>
      </c>
      <c r="AH97" s="197">
        <v>0</v>
      </c>
      <c r="AI97" s="197">
        <v>10.6</v>
      </c>
      <c r="AJ97" s="197">
        <v>0</v>
      </c>
      <c r="AK97" s="197">
        <v>1.31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0.39</v>
      </c>
      <c r="E98" s="197">
        <v>0</v>
      </c>
      <c r="F98" s="197">
        <v>0</v>
      </c>
      <c r="G98" s="197">
        <v>0.76</v>
      </c>
      <c r="H98" s="197">
        <v>0</v>
      </c>
      <c r="I98" s="197">
        <v>0</v>
      </c>
      <c r="J98" s="197">
        <v>1.23</v>
      </c>
      <c r="K98" s="197">
        <v>0.38</v>
      </c>
      <c r="L98" s="197">
        <v>23.31</v>
      </c>
      <c r="M98" s="197">
        <v>1.1399999999999999</v>
      </c>
      <c r="N98" s="197">
        <v>1.46</v>
      </c>
      <c r="O98" s="197">
        <v>0</v>
      </c>
      <c r="P98" s="197">
        <v>1.27</v>
      </c>
      <c r="Q98" s="197">
        <v>0.24</v>
      </c>
      <c r="R98" s="197">
        <v>0.52</v>
      </c>
      <c r="S98" s="197">
        <v>0.33</v>
      </c>
      <c r="T98" s="197">
        <v>0</v>
      </c>
      <c r="U98" s="197">
        <v>2.14</v>
      </c>
      <c r="V98" s="197">
        <v>1.38</v>
      </c>
      <c r="W98" s="197">
        <v>1.97</v>
      </c>
      <c r="X98" s="197">
        <v>8.9600000000000009</v>
      </c>
      <c r="Y98" s="197">
        <v>0</v>
      </c>
      <c r="Z98" s="197">
        <v>5.71</v>
      </c>
      <c r="AA98" s="197">
        <v>0.95</v>
      </c>
      <c r="AB98" s="197">
        <v>0</v>
      </c>
      <c r="AC98" s="197">
        <v>0</v>
      </c>
      <c r="AD98" s="197">
        <v>17.8</v>
      </c>
      <c r="AE98" s="197">
        <v>0</v>
      </c>
      <c r="AF98" s="197">
        <v>0</v>
      </c>
      <c r="AG98" s="197">
        <v>-0.25</v>
      </c>
      <c r="AH98" s="197">
        <v>0</v>
      </c>
      <c r="AI98" s="197">
        <v>10.6</v>
      </c>
      <c r="AJ98" s="197">
        <v>0</v>
      </c>
      <c r="AK98" s="197">
        <v>1.31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0.2025825</v>
      </c>
      <c r="E99">
        <f t="shared" si="0"/>
        <v>0</v>
      </c>
      <c r="F99">
        <f t="shared" si="0"/>
        <v>0</v>
      </c>
      <c r="G99">
        <f t="shared" si="0"/>
        <v>0.35549250000000004</v>
      </c>
      <c r="H99">
        <f t="shared" si="0"/>
        <v>0</v>
      </c>
      <c r="I99">
        <f t="shared" si="0"/>
        <v>0</v>
      </c>
      <c r="J99">
        <f t="shared" si="0"/>
        <v>0.31615500000000007</v>
      </c>
      <c r="K99">
        <f t="shared" si="0"/>
        <v>1.8744999999999987E-2</v>
      </c>
      <c r="L99">
        <f t="shared" si="0"/>
        <v>1.3965800000000035</v>
      </c>
      <c r="M99">
        <f t="shared" si="0"/>
        <v>2.7360000000000009E-2</v>
      </c>
      <c r="N99">
        <f t="shared" si="0"/>
        <v>3.5039999999999953E-2</v>
      </c>
      <c r="O99">
        <f t="shared" si="0"/>
        <v>0</v>
      </c>
      <c r="P99">
        <f t="shared" si="0"/>
        <v>3.0397499999999973E-2</v>
      </c>
      <c r="Q99">
        <f t="shared" si="0"/>
        <v>2.6387499999999994E-2</v>
      </c>
      <c r="R99">
        <f t="shared" si="0"/>
        <v>2.6859999999999946E-2</v>
      </c>
      <c r="S99">
        <f t="shared" si="0"/>
        <v>2.9787499999999995E-2</v>
      </c>
      <c r="T99">
        <f t="shared" si="0"/>
        <v>0</v>
      </c>
      <c r="U99">
        <f t="shared" si="0"/>
        <v>5.1199999999999996E-2</v>
      </c>
      <c r="V99">
        <f t="shared" si="0"/>
        <v>3.6204999999999925E-2</v>
      </c>
      <c r="W99">
        <f t="shared" si="0"/>
        <v>2.0419999999999997E-2</v>
      </c>
      <c r="X99">
        <f t="shared" si="0"/>
        <v>5.1804999999999927E-2</v>
      </c>
      <c r="Y99">
        <f t="shared" si="0"/>
        <v>0</v>
      </c>
      <c r="Z99">
        <f t="shared" si="0"/>
        <v>0.13703999999999986</v>
      </c>
      <c r="AA99">
        <f t="shared" si="0"/>
        <v>2.2800000000000039E-2</v>
      </c>
      <c r="AB99">
        <f t="shared" si="0"/>
        <v>0</v>
      </c>
      <c r="AC99">
        <f t="shared" si="0"/>
        <v>0</v>
      </c>
      <c r="AD99">
        <f t="shared" si="0"/>
        <v>0.28924999999999967</v>
      </c>
      <c r="AE99">
        <f t="shared" si="0"/>
        <v>0</v>
      </c>
      <c r="AF99">
        <f t="shared" si="0"/>
        <v>0</v>
      </c>
      <c r="AG99">
        <f t="shared" si="0"/>
        <v>-4.1575000000000015E-3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0.11831250000000011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</v>
      </c>
      <c r="D10" s="82">
        <v>0</v>
      </c>
      <c r="E10" s="82">
        <v>0</v>
      </c>
      <c r="F10" s="82">
        <v>0</v>
      </c>
      <c r="G10" s="82">
        <v>-11</v>
      </c>
      <c r="H10" s="76"/>
      <c r="I10" s="31">
        <v>8</v>
      </c>
      <c r="J10" s="82">
        <v>11</v>
      </c>
      <c r="K10" s="82">
        <v>0</v>
      </c>
      <c r="L10" s="82">
        <v>0</v>
      </c>
      <c r="M10" s="82">
        <v>0</v>
      </c>
      <c r="N10" s="82">
        <v>11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110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</v>
      </c>
      <c r="DG10" s="81">
        <f t="shared" si="32"/>
        <v>-11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-11</v>
      </c>
      <c r="D14" s="82">
        <v>0</v>
      </c>
      <c r="E14" s="82">
        <v>0</v>
      </c>
      <c r="F14" s="82">
        <v>0</v>
      </c>
      <c r="G14" s="82">
        <v>-11</v>
      </c>
      <c r="H14" s="76"/>
      <c r="I14" s="31">
        <v>12</v>
      </c>
      <c r="J14" s="82">
        <v>11</v>
      </c>
      <c r="K14" s="82">
        <v>0</v>
      </c>
      <c r="L14" s="82">
        <v>0</v>
      </c>
      <c r="M14" s="82">
        <v>0</v>
      </c>
      <c r="N14" s="82">
        <v>11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110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110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11</v>
      </c>
      <c r="DG14" s="81">
        <f t="shared" si="32"/>
        <v>-11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-15</v>
      </c>
      <c r="D15" s="82">
        <v>0</v>
      </c>
      <c r="E15" s="82">
        <v>0</v>
      </c>
      <c r="F15" s="82">
        <v>0</v>
      </c>
      <c r="G15" s="82">
        <v>-15</v>
      </c>
      <c r="H15" s="76"/>
      <c r="I15" s="31">
        <v>13</v>
      </c>
      <c r="J15" s="82">
        <v>15</v>
      </c>
      <c r="K15" s="82">
        <v>0</v>
      </c>
      <c r="L15" s="82">
        <v>0</v>
      </c>
      <c r="M15" s="82">
        <v>0</v>
      </c>
      <c r="N15" s="82">
        <v>15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15</v>
      </c>
      <c r="DG15" s="81">
        <f t="shared" si="32"/>
        <v>-15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-35</v>
      </c>
      <c r="D16" s="82">
        <v>0</v>
      </c>
      <c r="E16" s="82">
        <v>0</v>
      </c>
      <c r="F16" s="82">
        <v>0</v>
      </c>
      <c r="G16" s="82">
        <v>-35</v>
      </c>
      <c r="H16" s="76"/>
      <c r="I16" s="31">
        <v>14</v>
      </c>
      <c r="J16" s="82">
        <v>35</v>
      </c>
      <c r="K16" s="82">
        <v>0</v>
      </c>
      <c r="L16" s="82">
        <v>0</v>
      </c>
      <c r="M16" s="82">
        <v>0</v>
      </c>
      <c r="N16" s="82">
        <v>35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35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-35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350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350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35</v>
      </c>
      <c r="DG16" s="81">
        <f t="shared" si="32"/>
        <v>-35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-50</v>
      </c>
      <c r="D17" s="82">
        <v>0</v>
      </c>
      <c r="E17" s="82">
        <v>0</v>
      </c>
      <c r="F17" s="82">
        <v>0</v>
      </c>
      <c r="G17" s="82">
        <v>-50</v>
      </c>
      <c r="H17" s="76"/>
      <c r="I17" s="31">
        <v>15</v>
      </c>
      <c r="J17" s="82">
        <v>50</v>
      </c>
      <c r="K17" s="82">
        <v>0</v>
      </c>
      <c r="L17" s="82">
        <v>0</v>
      </c>
      <c r="M17" s="82">
        <v>0</v>
      </c>
      <c r="N17" s="82">
        <v>50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50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-50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500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500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50</v>
      </c>
      <c r="DG17" s="81">
        <f t="shared" si="32"/>
        <v>-50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-65</v>
      </c>
      <c r="D18" s="82">
        <v>0</v>
      </c>
      <c r="E18" s="82">
        <v>0</v>
      </c>
      <c r="F18" s="82">
        <v>0</v>
      </c>
      <c r="G18" s="82">
        <v>-65</v>
      </c>
      <c r="H18" s="76"/>
      <c r="I18" s="31">
        <v>16</v>
      </c>
      <c r="J18" s="82">
        <v>65</v>
      </c>
      <c r="K18" s="82">
        <v>0</v>
      </c>
      <c r="L18" s="82">
        <v>0</v>
      </c>
      <c r="M18" s="82">
        <v>0</v>
      </c>
      <c r="N18" s="82">
        <v>65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65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-65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650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650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65</v>
      </c>
      <c r="DG18" s="81">
        <f t="shared" si="32"/>
        <v>-65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-90</v>
      </c>
      <c r="D19" s="82">
        <v>0</v>
      </c>
      <c r="E19" s="82">
        <v>0</v>
      </c>
      <c r="F19" s="82">
        <v>0</v>
      </c>
      <c r="G19" s="82">
        <v>-90</v>
      </c>
      <c r="H19" s="76"/>
      <c r="I19" s="31">
        <v>17</v>
      </c>
      <c r="J19" s="82">
        <v>90</v>
      </c>
      <c r="K19" s="82">
        <v>0</v>
      </c>
      <c r="L19" s="82">
        <v>0</v>
      </c>
      <c r="M19" s="82">
        <v>0</v>
      </c>
      <c r="N19" s="82">
        <v>90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90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-90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900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900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90</v>
      </c>
      <c r="DG19" s="81">
        <f t="shared" si="32"/>
        <v>-90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-62</v>
      </c>
      <c r="D20" s="82">
        <v>0</v>
      </c>
      <c r="E20" s="82">
        <v>0</v>
      </c>
      <c r="F20" s="82">
        <v>0</v>
      </c>
      <c r="G20" s="82">
        <v>-62</v>
      </c>
      <c r="H20" s="76"/>
      <c r="I20" s="31">
        <v>18</v>
      </c>
      <c r="J20" s="82">
        <v>62</v>
      </c>
      <c r="K20" s="82">
        <v>0</v>
      </c>
      <c r="L20" s="82">
        <v>0</v>
      </c>
      <c r="M20" s="82">
        <v>0</v>
      </c>
      <c r="N20" s="82">
        <v>62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62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-62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620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620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62</v>
      </c>
      <c r="DG20" s="81">
        <f t="shared" si="32"/>
        <v>-62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-19.475000000000001</v>
      </c>
      <c r="D21" s="82">
        <v>0</v>
      </c>
      <c r="E21" s="82">
        <v>0</v>
      </c>
      <c r="F21" s="82">
        <v>-26.524999999999999</v>
      </c>
      <c r="G21" s="82">
        <v>-46</v>
      </c>
      <c r="H21" s="76"/>
      <c r="I21" s="31">
        <v>19</v>
      </c>
      <c r="J21" s="82">
        <v>19.475000000000001</v>
      </c>
      <c r="K21" s="82">
        <v>0</v>
      </c>
      <c r="L21" s="82">
        <v>0</v>
      </c>
      <c r="M21" s="82">
        <v>0</v>
      </c>
      <c r="N21" s="82">
        <v>19.475000000000001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26.524999999999999</v>
      </c>
      <c r="AF21" s="82">
        <v>0</v>
      </c>
      <c r="AG21" s="82">
        <v>0</v>
      </c>
      <c r="AH21" s="82">
        <v>0</v>
      </c>
      <c r="AI21" s="82">
        <v>26.524999999999999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19.475000000000001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-19.475000000000001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26.524999999999999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-26.524999999999999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194.75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194.75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265.25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265.25</v>
      </c>
      <c r="DF21" s="81">
        <f t="shared" si="31"/>
        <v>46</v>
      </c>
      <c r="DG21" s="81">
        <f t="shared" si="32"/>
        <v>-19.475000000000001</v>
      </c>
      <c r="DH21" s="81">
        <f t="shared" si="33"/>
        <v>0</v>
      </c>
      <c r="DI21" s="81">
        <f t="shared" si="34"/>
        <v>0</v>
      </c>
      <c r="DJ21" s="81">
        <f t="shared" si="35"/>
        <v>-26.524999999999999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-20.321000000000002</v>
      </c>
      <c r="D22" s="82">
        <v>0</v>
      </c>
      <c r="E22" s="82">
        <v>0</v>
      </c>
      <c r="F22" s="82">
        <v>-27.678999999999998</v>
      </c>
      <c r="G22" s="82">
        <v>-48</v>
      </c>
      <c r="H22" s="76"/>
      <c r="I22" s="31">
        <v>20</v>
      </c>
      <c r="J22" s="82">
        <v>20.321000000000002</v>
      </c>
      <c r="K22" s="82">
        <v>0</v>
      </c>
      <c r="L22" s="82">
        <v>0</v>
      </c>
      <c r="M22" s="82">
        <v>0</v>
      </c>
      <c r="N22" s="82">
        <v>20.321000000000002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27.678999999999998</v>
      </c>
      <c r="AF22" s="82">
        <v>0</v>
      </c>
      <c r="AG22" s="82">
        <v>0</v>
      </c>
      <c r="AH22" s="82">
        <v>0</v>
      </c>
      <c r="AI22" s="82">
        <v>27.678999999999998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20.321000000000002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-20.321000000000002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27.678999999999998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-27.678999999999998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203.21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203.21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276.78999999999996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276.78999999999996</v>
      </c>
      <c r="DF22" s="81">
        <f t="shared" si="31"/>
        <v>48</v>
      </c>
      <c r="DG22" s="81">
        <f t="shared" si="32"/>
        <v>-20.321000000000002</v>
      </c>
      <c r="DH22" s="81">
        <f t="shared" si="33"/>
        <v>0</v>
      </c>
      <c r="DI22" s="81">
        <f t="shared" si="34"/>
        <v>0</v>
      </c>
      <c r="DJ22" s="81">
        <f t="shared" si="35"/>
        <v>-27.678999999999998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-12.278</v>
      </c>
      <c r="D23" s="82">
        <v>0</v>
      </c>
      <c r="E23" s="82">
        <v>0</v>
      </c>
      <c r="F23" s="82">
        <v>-16.722000000000001</v>
      </c>
      <c r="G23" s="82">
        <v>-29</v>
      </c>
      <c r="H23" s="76"/>
      <c r="I23" s="31">
        <v>21</v>
      </c>
      <c r="J23" s="82">
        <v>12.278</v>
      </c>
      <c r="K23" s="82">
        <v>0</v>
      </c>
      <c r="L23" s="82">
        <v>0</v>
      </c>
      <c r="M23" s="82">
        <v>0</v>
      </c>
      <c r="N23" s="82">
        <v>12.278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16.722000000000001</v>
      </c>
      <c r="AF23" s="82">
        <v>0</v>
      </c>
      <c r="AG23" s="82">
        <v>0</v>
      </c>
      <c r="AH23" s="82">
        <v>0</v>
      </c>
      <c r="AI23" s="82">
        <v>16.722000000000001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12.278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-12.278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16.722000000000001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-16.722000000000001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122.78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122.78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167.22000000000003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167.22000000000003</v>
      </c>
      <c r="DF23" s="81">
        <f t="shared" si="31"/>
        <v>29</v>
      </c>
      <c r="DG23" s="81">
        <f t="shared" si="32"/>
        <v>-12.278</v>
      </c>
      <c r="DH23" s="81">
        <f t="shared" si="33"/>
        <v>0</v>
      </c>
      <c r="DI23" s="81">
        <f t="shared" si="34"/>
        <v>0</v>
      </c>
      <c r="DJ23" s="81">
        <f t="shared" si="35"/>
        <v>-16.722000000000001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-3.387</v>
      </c>
      <c r="D24" s="82">
        <v>0</v>
      </c>
      <c r="E24" s="82">
        <v>0</v>
      </c>
      <c r="F24" s="82">
        <v>-4.6130000000000004</v>
      </c>
      <c r="G24" s="82">
        <v>-8</v>
      </c>
      <c r="H24" s="76"/>
      <c r="I24" s="31">
        <v>22</v>
      </c>
      <c r="J24" s="82">
        <v>3.387</v>
      </c>
      <c r="K24" s="82">
        <v>0</v>
      </c>
      <c r="L24" s="82">
        <v>0</v>
      </c>
      <c r="M24" s="82">
        <v>0</v>
      </c>
      <c r="N24" s="82">
        <v>3.387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4.6130000000000004</v>
      </c>
      <c r="AF24" s="82">
        <v>0</v>
      </c>
      <c r="AG24" s="82">
        <v>0</v>
      </c>
      <c r="AH24" s="82">
        <v>0</v>
      </c>
      <c r="AI24" s="82">
        <v>4.6130000000000004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3.387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-3.387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4.6130000000000004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-4.6130000000000004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33.869999999999997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33.869999999999997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46.13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46.13</v>
      </c>
      <c r="DF24" s="81">
        <f t="shared" si="31"/>
        <v>8</v>
      </c>
      <c r="DG24" s="81">
        <f t="shared" si="32"/>
        <v>-3.387</v>
      </c>
      <c r="DH24" s="81">
        <f t="shared" si="33"/>
        <v>0</v>
      </c>
      <c r="DI24" s="81">
        <f t="shared" si="34"/>
        <v>0</v>
      </c>
      <c r="DJ24" s="81">
        <f t="shared" si="35"/>
        <v>-4.6130000000000004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-22.437999999999999</v>
      </c>
      <c r="D27" s="82">
        <v>0</v>
      </c>
      <c r="E27" s="82">
        <v>0</v>
      </c>
      <c r="F27" s="82">
        <v>-30.562000000000001</v>
      </c>
      <c r="G27" s="82">
        <v>-53</v>
      </c>
      <c r="H27" s="76"/>
      <c r="I27" s="31">
        <v>25</v>
      </c>
      <c r="J27" s="82">
        <v>22.437999999999999</v>
      </c>
      <c r="K27" s="82">
        <v>0</v>
      </c>
      <c r="L27" s="82">
        <v>0</v>
      </c>
      <c r="M27" s="82">
        <v>0</v>
      </c>
      <c r="N27" s="82">
        <v>22.437999999999999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30.562000000000001</v>
      </c>
      <c r="AF27" s="82">
        <v>0</v>
      </c>
      <c r="AG27" s="82">
        <v>0</v>
      </c>
      <c r="AH27" s="82">
        <v>0</v>
      </c>
      <c r="AI27" s="82">
        <v>30.562000000000001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22.437999999999999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-22.437999999999999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30.562000000000001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-30.562000000000001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224.38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224.38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305.62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305.62</v>
      </c>
      <c r="DF27" s="81">
        <f t="shared" si="31"/>
        <v>53</v>
      </c>
      <c r="DG27" s="81">
        <f t="shared" si="32"/>
        <v>-22.437999999999999</v>
      </c>
      <c r="DH27" s="81">
        <f t="shared" si="33"/>
        <v>0</v>
      </c>
      <c r="DI27" s="81">
        <f t="shared" si="34"/>
        <v>0</v>
      </c>
      <c r="DJ27" s="81">
        <f t="shared" si="35"/>
        <v>-30.562000000000001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-18.628</v>
      </c>
      <c r="D28" s="82">
        <v>0</v>
      </c>
      <c r="E28" s="82">
        <v>0</v>
      </c>
      <c r="F28" s="82">
        <v>-25.372</v>
      </c>
      <c r="G28" s="82">
        <v>-44</v>
      </c>
      <c r="H28" s="76"/>
      <c r="I28" s="31">
        <v>26</v>
      </c>
      <c r="J28" s="82">
        <v>18.628</v>
      </c>
      <c r="K28" s="82">
        <v>0</v>
      </c>
      <c r="L28" s="82">
        <v>0</v>
      </c>
      <c r="M28" s="82">
        <v>0</v>
      </c>
      <c r="N28" s="82">
        <v>18.628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25.372</v>
      </c>
      <c r="AF28" s="82">
        <v>0</v>
      </c>
      <c r="AG28" s="82">
        <v>0</v>
      </c>
      <c r="AH28" s="82">
        <v>0</v>
      </c>
      <c r="AI28" s="82">
        <v>25.372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18.628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-18.628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25.372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-25.372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186.28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186.28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253.72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253.72</v>
      </c>
      <c r="DF28" s="81">
        <f t="shared" si="31"/>
        <v>44</v>
      </c>
      <c r="DG28" s="81">
        <f t="shared" si="32"/>
        <v>-18.628</v>
      </c>
      <c r="DH28" s="81">
        <f t="shared" si="33"/>
        <v>0</v>
      </c>
      <c r="DI28" s="81">
        <f t="shared" si="34"/>
        <v>0</v>
      </c>
      <c r="DJ28" s="81">
        <f t="shared" si="35"/>
        <v>-25.372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-13.124000000000001</v>
      </c>
      <c r="D29" s="82">
        <v>0</v>
      </c>
      <c r="E29" s="82">
        <v>0</v>
      </c>
      <c r="F29" s="82">
        <v>-17.876000000000001</v>
      </c>
      <c r="G29" s="82">
        <v>-31</v>
      </c>
      <c r="H29" s="76"/>
      <c r="I29" s="31">
        <v>27</v>
      </c>
      <c r="J29" s="82">
        <v>13.124000000000001</v>
      </c>
      <c r="K29" s="82">
        <v>0</v>
      </c>
      <c r="L29" s="82">
        <v>0</v>
      </c>
      <c r="M29" s="82">
        <v>0</v>
      </c>
      <c r="N29" s="82">
        <v>13.124000000000001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17.876000000000001</v>
      </c>
      <c r="AF29" s="82">
        <v>0</v>
      </c>
      <c r="AG29" s="82">
        <v>0</v>
      </c>
      <c r="AH29" s="82">
        <v>0</v>
      </c>
      <c r="AI29" s="82">
        <v>17.876000000000001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13.124000000000001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-13.124000000000001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17.876000000000001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-17.876000000000001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131.24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131.24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178.76000000000002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178.76000000000002</v>
      </c>
      <c r="DF29" s="81">
        <f t="shared" si="31"/>
        <v>31</v>
      </c>
      <c r="DG29" s="81">
        <f t="shared" si="32"/>
        <v>-13.124000000000001</v>
      </c>
      <c r="DH29" s="81">
        <f t="shared" si="33"/>
        <v>0</v>
      </c>
      <c r="DI29" s="81">
        <f t="shared" si="34"/>
        <v>0</v>
      </c>
      <c r="DJ29" s="81">
        <f t="shared" si="35"/>
        <v>-17.876000000000001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-1.6930000000000001</v>
      </c>
      <c r="D30" s="82">
        <v>0</v>
      </c>
      <c r="E30" s="82">
        <v>0</v>
      </c>
      <c r="F30" s="82">
        <v>-2.3069999999999999</v>
      </c>
      <c r="G30" s="82">
        <v>-4</v>
      </c>
      <c r="H30" s="76"/>
      <c r="I30" s="31">
        <v>28</v>
      </c>
      <c r="J30" s="82">
        <v>1.6930000000000001</v>
      </c>
      <c r="K30" s="82">
        <v>0</v>
      </c>
      <c r="L30" s="82">
        <v>0</v>
      </c>
      <c r="M30" s="82">
        <v>0</v>
      </c>
      <c r="N30" s="82">
        <v>1.6930000000000001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2.3069999999999999</v>
      </c>
      <c r="AF30" s="82">
        <v>0</v>
      </c>
      <c r="AG30" s="82">
        <v>0</v>
      </c>
      <c r="AH30" s="82">
        <v>0</v>
      </c>
      <c r="AI30" s="82">
        <v>2.3069999999999999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1.6930000000000001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-1.6930000000000001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2.3069999999999999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-2.3069999999999999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16.93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16.93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23.07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23.07</v>
      </c>
      <c r="DF30" s="81">
        <f t="shared" si="31"/>
        <v>4</v>
      </c>
      <c r="DG30" s="81">
        <f t="shared" si="32"/>
        <v>-1.6930000000000001</v>
      </c>
      <c r="DH30" s="81">
        <f t="shared" si="33"/>
        <v>0</v>
      </c>
      <c r="DI30" s="81">
        <f t="shared" si="34"/>
        <v>0</v>
      </c>
      <c r="DJ30" s="81">
        <f t="shared" si="35"/>
        <v>-2.3069999999999999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-15</v>
      </c>
      <c r="N88" s="82">
        <v>-15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15</v>
      </c>
      <c r="AG88" s="82">
        <v>0</v>
      </c>
      <c r="AH88" s="82">
        <v>0</v>
      </c>
      <c r="AI88" s="82">
        <v>15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15</v>
      </c>
      <c r="BR88" s="83">
        <f t="shared" si="47"/>
        <v>0</v>
      </c>
      <c r="BS88" s="83">
        <f t="shared" si="47"/>
        <v>0</v>
      </c>
      <c r="BT88" s="83">
        <f t="shared" si="48"/>
        <v>-15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150</v>
      </c>
      <c r="DB88" s="80">
        <f t="shared" si="57"/>
        <v>0</v>
      </c>
      <c r="DC88" s="80">
        <f t="shared" si="57"/>
        <v>0</v>
      </c>
      <c r="DD88" s="80">
        <f t="shared" si="58"/>
        <v>150</v>
      </c>
      <c r="DF88" s="81">
        <f t="shared" si="59"/>
        <v>0</v>
      </c>
      <c r="DG88" s="81">
        <f t="shared" si="60"/>
        <v>15</v>
      </c>
      <c r="DH88" s="81">
        <f t="shared" si="61"/>
        <v>0</v>
      </c>
      <c r="DI88" s="81">
        <f t="shared" si="62"/>
        <v>0</v>
      </c>
      <c r="DJ88" s="81">
        <f t="shared" si="63"/>
        <v>-15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-24</v>
      </c>
      <c r="G89" s="82">
        <v>-24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-35</v>
      </c>
      <c r="N89" s="82">
        <v>-35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24</v>
      </c>
      <c r="AF89" s="82">
        <v>35</v>
      </c>
      <c r="AG89" s="82">
        <v>0</v>
      </c>
      <c r="AH89" s="82">
        <v>0</v>
      </c>
      <c r="AI89" s="82">
        <v>59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24</v>
      </c>
      <c r="BQ89" s="83">
        <f t="shared" si="47"/>
        <v>35</v>
      </c>
      <c r="BR89" s="83">
        <f t="shared" si="47"/>
        <v>0</v>
      </c>
      <c r="BS89" s="83">
        <f t="shared" si="47"/>
        <v>0</v>
      </c>
      <c r="BT89" s="83">
        <f t="shared" si="48"/>
        <v>-59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240</v>
      </c>
      <c r="DA89" s="80">
        <f t="shared" si="57"/>
        <v>350</v>
      </c>
      <c r="DB89" s="80">
        <f t="shared" si="57"/>
        <v>0</v>
      </c>
      <c r="DC89" s="80">
        <f t="shared" si="57"/>
        <v>0</v>
      </c>
      <c r="DD89" s="80">
        <f t="shared" si="58"/>
        <v>590</v>
      </c>
      <c r="DF89" s="81">
        <f t="shared" si="59"/>
        <v>24</v>
      </c>
      <c r="DG89" s="81">
        <f t="shared" si="60"/>
        <v>35</v>
      </c>
      <c r="DH89" s="81">
        <f t="shared" si="61"/>
        <v>0</v>
      </c>
      <c r="DI89" s="81">
        <f t="shared" si="62"/>
        <v>0</v>
      </c>
      <c r="DJ89" s="81">
        <f t="shared" si="63"/>
        <v>-59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-29.334</v>
      </c>
      <c r="G90" s="82">
        <v>-29.334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-18.175000000000001</v>
      </c>
      <c r="N90" s="82">
        <v>-18.175000000000001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29.334</v>
      </c>
      <c r="AF90" s="82">
        <v>18.175000000000001</v>
      </c>
      <c r="AG90" s="82">
        <v>0</v>
      </c>
      <c r="AH90" s="82">
        <v>0</v>
      </c>
      <c r="AI90" s="82">
        <v>47.509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29.334</v>
      </c>
      <c r="BQ90" s="83">
        <f t="shared" si="47"/>
        <v>18.175000000000001</v>
      </c>
      <c r="BR90" s="83">
        <f t="shared" si="47"/>
        <v>0</v>
      </c>
      <c r="BS90" s="83">
        <f t="shared" si="47"/>
        <v>0</v>
      </c>
      <c r="BT90" s="83">
        <f t="shared" si="48"/>
        <v>-47.509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293.33999999999997</v>
      </c>
      <c r="DA90" s="80">
        <f t="shared" si="57"/>
        <v>181.75</v>
      </c>
      <c r="DB90" s="80">
        <f t="shared" si="57"/>
        <v>0</v>
      </c>
      <c r="DC90" s="80">
        <f t="shared" si="57"/>
        <v>0</v>
      </c>
      <c r="DD90" s="80">
        <f t="shared" si="58"/>
        <v>475.09</v>
      </c>
      <c r="DF90" s="81">
        <f t="shared" si="59"/>
        <v>29.334</v>
      </c>
      <c r="DG90" s="81">
        <f t="shared" si="60"/>
        <v>18.175000000000001</v>
      </c>
      <c r="DH90" s="81">
        <f t="shared" si="61"/>
        <v>0</v>
      </c>
      <c r="DI90" s="81">
        <f t="shared" si="62"/>
        <v>0</v>
      </c>
      <c r="DJ90" s="81">
        <f t="shared" si="63"/>
        <v>-47.509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-15</v>
      </c>
      <c r="N91" s="82">
        <v>-15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15</v>
      </c>
      <c r="AG91" s="82">
        <v>0</v>
      </c>
      <c r="AH91" s="82">
        <v>0</v>
      </c>
      <c r="AI91" s="82">
        <v>15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15</v>
      </c>
      <c r="BR91" s="83">
        <f t="shared" si="47"/>
        <v>0</v>
      </c>
      <c r="BS91" s="83">
        <f t="shared" si="47"/>
        <v>0</v>
      </c>
      <c r="BT91" s="83">
        <f t="shared" si="48"/>
        <v>-15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150</v>
      </c>
      <c r="DB91" s="80">
        <f t="shared" si="57"/>
        <v>0</v>
      </c>
      <c r="DC91" s="80">
        <f t="shared" si="57"/>
        <v>0</v>
      </c>
      <c r="DD91" s="80">
        <f t="shared" si="58"/>
        <v>150</v>
      </c>
      <c r="DF91" s="81">
        <f t="shared" si="59"/>
        <v>0</v>
      </c>
      <c r="DG91" s="81">
        <f t="shared" si="60"/>
        <v>15</v>
      </c>
      <c r="DH91" s="81">
        <f t="shared" si="61"/>
        <v>0</v>
      </c>
      <c r="DI91" s="81">
        <f t="shared" si="62"/>
        <v>0</v>
      </c>
      <c r="DJ91" s="81">
        <f t="shared" si="63"/>
        <v>-15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0.11258600000000002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-0.11258600000000002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5.1247499999999994E-2</v>
      </c>
      <c r="BQ99" s="87">
        <f t="shared" ref="BQ99:BT99" si="68">SUM(BQ3:BQ98)/4000</f>
        <v>2.079375E-2</v>
      </c>
      <c r="BR99" s="87">
        <f t="shared" si="68"/>
        <v>0</v>
      </c>
      <c r="BS99" s="87">
        <f t="shared" si="68"/>
        <v>0</v>
      </c>
      <c r="BT99" s="87">
        <f t="shared" si="68"/>
        <v>-7.2041249999999987E-2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0.11258599999999999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0.11258599999999999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5.1247500000000001E-2</v>
      </c>
      <c r="DA99" s="89">
        <f t="shared" ref="DA99:DD99" si="73">SUM(DA3:DA98)/40000</f>
        <v>2.079375E-2</v>
      </c>
      <c r="DB99" s="89">
        <f t="shared" si="73"/>
        <v>0</v>
      </c>
      <c r="DC99" s="89">
        <f t="shared" si="73"/>
        <v>0</v>
      </c>
      <c r="DD99" s="89">
        <f t="shared" si="73"/>
        <v>7.2041250000000001E-2</v>
      </c>
      <c r="DE99" s="86"/>
      <c r="DF99" s="81">
        <f t="shared" si="59"/>
        <v>0.16383350000000002</v>
      </c>
      <c r="DG99" s="81">
        <f t="shared" si="60"/>
        <v>-9.179225000000002E-2</v>
      </c>
      <c r="DH99" s="81">
        <f t="shared" si="61"/>
        <v>0</v>
      </c>
      <c r="DI99" s="81">
        <f t="shared" si="62"/>
        <v>0</v>
      </c>
      <c r="DJ99" s="81">
        <f t="shared" si="63"/>
        <v>-7.2041249999999987E-2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659.10272499999996</v>
      </c>
      <c r="I3" s="180">
        <f ca="1">INDIRECT("BRPL_EOD!" &amp; $V$3 &amp; X3)</f>
        <v>491.69</v>
      </c>
      <c r="J3" s="178">
        <f ca="1">INDIRECT("BYPL_EOD!" &amp; $V$3 &amp; X3)</f>
        <v>158.38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659.09999999999991</v>
      </c>
      <c r="N3" s="177">
        <f ca="1">INDIRECT("BRPL_ISGS_exbus!" &amp; $V$3 &amp; X3)</f>
        <v>512.33930671723556</v>
      </c>
      <c r="O3" s="178">
        <f ca="1">INDIRECT("BYPL_ISGS_exbus!" &amp; $V$3 &amp; X3)</f>
        <v>165.03142101298741</v>
      </c>
      <c r="P3" s="178">
        <f ca="1">INDIRECT("TPDDL_ISGS_exbus!" &amp; $V$3 &amp; X3)</f>
        <v>9.4092292697769668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659.10272499999996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158.38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659.09999999999991</v>
      </c>
      <c r="N4" s="181">
        <f t="shared" ref="N4:N67" ca="1" si="10">INDIRECT("BRPL_ISGS_exbus!" &amp; $V$3 &amp; X4)</f>
        <v>512.33930671723556</v>
      </c>
      <c r="O4" s="182">
        <f t="shared" ref="O4:O67" ca="1" si="11">INDIRECT("BYPL_ISGS_exbus!" &amp; $V$3 &amp; X4)</f>
        <v>165.03142101298741</v>
      </c>
      <c r="P4" s="182">
        <f t="shared" ref="P4:P67" ca="1" si="12">INDIRECT("TPDDL_ISGS_exbus!" &amp; $V$3 &amp; X4)</f>
        <v>9.4092292697769668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659.10272499999996</v>
      </c>
      <c r="I5" s="185">
        <f t="shared" ca="1" si="5"/>
        <v>491.69</v>
      </c>
      <c r="J5" s="182">
        <f t="shared" ca="1" si="6"/>
        <v>158.38</v>
      </c>
      <c r="K5" s="182">
        <f t="shared" ca="1" si="7"/>
        <v>9.0299999999999994</v>
      </c>
      <c r="L5" s="182">
        <f t="shared" ca="1" si="8"/>
        <v>0</v>
      </c>
      <c r="M5" s="183">
        <f t="shared" ca="1" si="9"/>
        <v>659.09999999999991</v>
      </c>
      <c r="N5" s="181">
        <f t="shared" ca="1" si="10"/>
        <v>512.33930671723556</v>
      </c>
      <c r="O5" s="182">
        <f t="shared" ca="1" si="11"/>
        <v>165.03142101298741</v>
      </c>
      <c r="P5" s="182">
        <f t="shared" ca="1" si="12"/>
        <v>9.4092292697769668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659.10272499999996</v>
      </c>
      <c r="I6" s="185">
        <f t="shared" ca="1" si="5"/>
        <v>491.69</v>
      </c>
      <c r="J6" s="182">
        <f t="shared" ca="1" si="6"/>
        <v>158.38</v>
      </c>
      <c r="K6" s="182">
        <f t="shared" ca="1" si="7"/>
        <v>9.0299999999999994</v>
      </c>
      <c r="L6" s="182">
        <f t="shared" ca="1" si="8"/>
        <v>0</v>
      </c>
      <c r="M6" s="183">
        <f t="shared" ca="1" si="9"/>
        <v>659.09999999999991</v>
      </c>
      <c r="N6" s="181">
        <f t="shared" ca="1" si="10"/>
        <v>512.33930671723556</v>
      </c>
      <c r="O6" s="182">
        <f t="shared" ca="1" si="11"/>
        <v>165.03142101298741</v>
      </c>
      <c r="P6" s="182">
        <f t="shared" ca="1" si="12"/>
        <v>9.4092292697769668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659.10272499999996</v>
      </c>
      <c r="I7" s="185">
        <f t="shared" ca="1" si="5"/>
        <v>491.69</v>
      </c>
      <c r="J7" s="182">
        <f t="shared" ca="1" si="6"/>
        <v>158.38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659.09999999999991</v>
      </c>
      <c r="N7" s="181">
        <f t="shared" ca="1" si="10"/>
        <v>512.33930671723556</v>
      </c>
      <c r="O7" s="182">
        <f t="shared" ca="1" si="11"/>
        <v>165.03142101298741</v>
      </c>
      <c r="P7" s="182">
        <f t="shared" ca="1" si="12"/>
        <v>9.4092292697769668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659.10272499999996</v>
      </c>
      <c r="I8" s="185">
        <f t="shared" ca="1" si="5"/>
        <v>491.69</v>
      </c>
      <c r="J8" s="182">
        <f t="shared" ca="1" si="6"/>
        <v>158.38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659.09999999999991</v>
      </c>
      <c r="N8" s="181">
        <f t="shared" ca="1" si="10"/>
        <v>512.33930671723556</v>
      </c>
      <c r="O8" s="182">
        <f t="shared" ca="1" si="11"/>
        <v>165.03142101298741</v>
      </c>
      <c r="P8" s="182">
        <f t="shared" ca="1" si="12"/>
        <v>9.4092292697769668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659.10272499999996</v>
      </c>
      <c r="I9" s="185">
        <f t="shared" ca="1" si="5"/>
        <v>491.69</v>
      </c>
      <c r="J9" s="182">
        <f t="shared" ca="1" si="6"/>
        <v>158.38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659.09999999999991</v>
      </c>
      <c r="N9" s="181">
        <f t="shared" ca="1" si="10"/>
        <v>512.33930671723556</v>
      </c>
      <c r="O9" s="182">
        <f t="shared" ca="1" si="11"/>
        <v>165.03142101298741</v>
      </c>
      <c r="P9" s="182">
        <f t="shared" ca="1" si="12"/>
        <v>9.4092292697769668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659.10272499999996</v>
      </c>
      <c r="I10" s="185">
        <f t="shared" ca="1" si="5"/>
        <v>491.69</v>
      </c>
      <c r="J10" s="182">
        <f t="shared" ca="1" si="6"/>
        <v>158.38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659.09999999999991</v>
      </c>
      <c r="N10" s="181">
        <f t="shared" ca="1" si="10"/>
        <v>512.33930671723556</v>
      </c>
      <c r="O10" s="182">
        <f t="shared" ca="1" si="11"/>
        <v>165.03142101298741</v>
      </c>
      <c r="P10" s="182">
        <f t="shared" ca="1" si="12"/>
        <v>9.4092292697769668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659.10272499999996</v>
      </c>
      <c r="I11" s="185">
        <f t="shared" ca="1" si="5"/>
        <v>491.69</v>
      </c>
      <c r="J11" s="182">
        <f t="shared" ca="1" si="6"/>
        <v>158.38</v>
      </c>
      <c r="K11" s="182">
        <f t="shared" ca="1" si="7"/>
        <v>9.0299999999999994</v>
      </c>
      <c r="L11" s="182">
        <f t="shared" ca="1" si="8"/>
        <v>0</v>
      </c>
      <c r="M11" s="183">
        <f t="shared" ca="1" si="9"/>
        <v>659.09999999999991</v>
      </c>
      <c r="N11" s="181">
        <f t="shared" ca="1" si="10"/>
        <v>512.33930671723556</v>
      </c>
      <c r="O11" s="182">
        <f t="shared" ca="1" si="11"/>
        <v>165.03142101298741</v>
      </c>
      <c r="P11" s="182">
        <f t="shared" ca="1" si="12"/>
        <v>9.4092292697769668</v>
      </c>
      <c r="Q11" s="182">
        <f t="shared" ca="1" si="13"/>
        <v>0</v>
      </c>
      <c r="R11" s="183">
        <f t="shared" ca="1" si="14"/>
        <v>686.77995699999985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659.10272499999996</v>
      </c>
      <c r="I12" s="185">
        <f t="shared" ca="1" si="5"/>
        <v>491.69</v>
      </c>
      <c r="J12" s="182">
        <f t="shared" ca="1" si="6"/>
        <v>158.38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659.09999999999991</v>
      </c>
      <c r="N12" s="181">
        <f t="shared" ca="1" si="10"/>
        <v>512.33930671723556</v>
      </c>
      <c r="O12" s="182">
        <f t="shared" ca="1" si="11"/>
        <v>165.03142101298741</v>
      </c>
      <c r="P12" s="182">
        <f t="shared" ca="1" si="12"/>
        <v>9.4092292697769668</v>
      </c>
      <c r="Q12" s="182">
        <f t="shared" ca="1" si="13"/>
        <v>0</v>
      </c>
      <c r="R12" s="183">
        <f t="shared" ca="1" si="14"/>
        <v>686.77995699999985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659.10272499999996</v>
      </c>
      <c r="I13" s="185">
        <f t="shared" ca="1" si="5"/>
        <v>491.69</v>
      </c>
      <c r="J13" s="182">
        <f t="shared" ca="1" si="6"/>
        <v>158.38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659.09999999999991</v>
      </c>
      <c r="N13" s="181">
        <f t="shared" ca="1" si="10"/>
        <v>512.33930671723556</v>
      </c>
      <c r="O13" s="182">
        <f t="shared" ca="1" si="11"/>
        <v>165.03142101298741</v>
      </c>
      <c r="P13" s="182">
        <f t="shared" ca="1" si="12"/>
        <v>9.4092292697769668</v>
      </c>
      <c r="Q13" s="182">
        <f t="shared" ca="1" si="13"/>
        <v>0</v>
      </c>
      <c r="R13" s="183">
        <f t="shared" ca="1" si="14"/>
        <v>686.77995699999985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659.10272499999996</v>
      </c>
      <c r="I14" s="185">
        <f t="shared" ca="1" si="5"/>
        <v>491.69</v>
      </c>
      <c r="J14" s="182">
        <f t="shared" ca="1" si="6"/>
        <v>158.38</v>
      </c>
      <c r="K14" s="182">
        <f t="shared" ca="1" si="7"/>
        <v>9.0299999999999994</v>
      </c>
      <c r="L14" s="182">
        <f t="shared" ca="1" si="8"/>
        <v>0</v>
      </c>
      <c r="M14" s="183">
        <f t="shared" ca="1" si="9"/>
        <v>659.09999999999991</v>
      </c>
      <c r="N14" s="181">
        <f t="shared" ca="1" si="10"/>
        <v>512.33930671723556</v>
      </c>
      <c r="O14" s="182">
        <f t="shared" ca="1" si="11"/>
        <v>165.03142101298741</v>
      </c>
      <c r="P14" s="182">
        <f t="shared" ca="1" si="12"/>
        <v>9.4092292697769668</v>
      </c>
      <c r="Q14" s="182">
        <f t="shared" ca="1" si="13"/>
        <v>0</v>
      </c>
      <c r="R14" s="183">
        <f t="shared" ca="1" si="14"/>
        <v>686.77995699999985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659.10272499999996</v>
      </c>
      <c r="I15" s="185">
        <f t="shared" ca="1" si="5"/>
        <v>491.69</v>
      </c>
      <c r="J15" s="182">
        <f t="shared" ca="1" si="6"/>
        <v>158.38</v>
      </c>
      <c r="K15" s="182">
        <f t="shared" ca="1" si="7"/>
        <v>9.0299999999999994</v>
      </c>
      <c r="L15" s="182">
        <f t="shared" ca="1" si="8"/>
        <v>0</v>
      </c>
      <c r="M15" s="183">
        <f t="shared" ca="1" si="9"/>
        <v>659.09999999999991</v>
      </c>
      <c r="N15" s="181">
        <f t="shared" ca="1" si="10"/>
        <v>512.33930671723556</v>
      </c>
      <c r="O15" s="182">
        <f t="shared" ca="1" si="11"/>
        <v>165.03142101298741</v>
      </c>
      <c r="P15" s="182">
        <f t="shared" ca="1" si="12"/>
        <v>9.4092292697769668</v>
      </c>
      <c r="Q15" s="182">
        <f t="shared" ca="1" si="13"/>
        <v>0</v>
      </c>
      <c r="R15" s="183">
        <f t="shared" ca="1" si="14"/>
        <v>686.77995699999985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659.10272499999996</v>
      </c>
      <c r="I16" s="185">
        <f t="shared" ca="1" si="5"/>
        <v>491.69</v>
      </c>
      <c r="J16" s="182">
        <f t="shared" ca="1" si="6"/>
        <v>158.38</v>
      </c>
      <c r="K16" s="182">
        <f t="shared" ca="1" si="7"/>
        <v>9.0299999999999994</v>
      </c>
      <c r="L16" s="182">
        <f t="shared" ca="1" si="8"/>
        <v>0</v>
      </c>
      <c r="M16" s="183">
        <f t="shared" ca="1" si="9"/>
        <v>659.09999999999991</v>
      </c>
      <c r="N16" s="181">
        <f t="shared" ca="1" si="10"/>
        <v>512.33930671723556</v>
      </c>
      <c r="O16" s="182">
        <f t="shared" ca="1" si="11"/>
        <v>165.03142101298741</v>
      </c>
      <c r="P16" s="182">
        <f t="shared" ca="1" si="12"/>
        <v>9.4092292697769668</v>
      </c>
      <c r="Q16" s="182">
        <f t="shared" ca="1" si="13"/>
        <v>0</v>
      </c>
      <c r="R16" s="183">
        <f t="shared" ca="1" si="14"/>
        <v>686.77995699999985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659.10272499999996</v>
      </c>
      <c r="I17" s="185">
        <f t="shared" ca="1" si="5"/>
        <v>491.69</v>
      </c>
      <c r="J17" s="182">
        <f t="shared" ca="1" si="6"/>
        <v>158.38</v>
      </c>
      <c r="K17" s="182">
        <f t="shared" ca="1" si="7"/>
        <v>9.0299999999999994</v>
      </c>
      <c r="L17" s="182">
        <f t="shared" ca="1" si="8"/>
        <v>0</v>
      </c>
      <c r="M17" s="183">
        <f t="shared" ca="1" si="9"/>
        <v>659.09999999999991</v>
      </c>
      <c r="N17" s="181">
        <f t="shared" ca="1" si="10"/>
        <v>512.33930671723556</v>
      </c>
      <c r="O17" s="182">
        <f t="shared" ca="1" si="11"/>
        <v>165.03142101298741</v>
      </c>
      <c r="P17" s="182">
        <f t="shared" ca="1" si="12"/>
        <v>9.4092292697769668</v>
      </c>
      <c r="Q17" s="182">
        <f t="shared" ca="1" si="13"/>
        <v>0</v>
      </c>
      <c r="R17" s="183">
        <f t="shared" ca="1" si="14"/>
        <v>686.77995699999985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659.10272499999996</v>
      </c>
      <c r="I18" s="185">
        <f t="shared" ca="1" si="5"/>
        <v>491.69</v>
      </c>
      <c r="J18" s="182">
        <f t="shared" ca="1" si="6"/>
        <v>158.38</v>
      </c>
      <c r="K18" s="182">
        <f t="shared" ca="1" si="7"/>
        <v>9.0299999999999994</v>
      </c>
      <c r="L18" s="182">
        <f t="shared" ca="1" si="8"/>
        <v>0</v>
      </c>
      <c r="M18" s="183">
        <f t="shared" ca="1" si="9"/>
        <v>659.09999999999991</v>
      </c>
      <c r="N18" s="181">
        <f t="shared" ca="1" si="10"/>
        <v>512.33930671723556</v>
      </c>
      <c r="O18" s="182">
        <f t="shared" ca="1" si="11"/>
        <v>165.03142101298741</v>
      </c>
      <c r="P18" s="182">
        <f t="shared" ca="1" si="12"/>
        <v>9.4092292697769668</v>
      </c>
      <c r="Q18" s="182">
        <f t="shared" ca="1" si="13"/>
        <v>0</v>
      </c>
      <c r="R18" s="183">
        <f t="shared" ca="1" si="14"/>
        <v>686.77995699999985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682.37109999999996</v>
      </c>
      <c r="H19" s="184">
        <f t="shared" ca="1" si="2"/>
        <v>654.87154499999997</v>
      </c>
      <c r="I19" s="185">
        <f t="shared" ca="1" si="5"/>
        <v>491.69</v>
      </c>
      <c r="J19" s="182">
        <f t="shared" ca="1" si="6"/>
        <v>158.38</v>
      </c>
      <c r="K19" s="182">
        <f t="shared" ca="1" si="7"/>
        <v>4.8</v>
      </c>
      <c r="L19" s="182">
        <f t="shared" ca="1" si="8"/>
        <v>0</v>
      </c>
      <c r="M19" s="183">
        <f t="shared" ca="1" si="9"/>
        <v>654.86999999999989</v>
      </c>
      <c r="N19" s="181">
        <f t="shared" ca="1" si="10"/>
        <v>512.33839717653882</v>
      </c>
      <c r="O19" s="182">
        <f t="shared" ca="1" si="11"/>
        <v>165.03112803762576</v>
      </c>
      <c r="P19" s="182">
        <f t="shared" ca="1" si="12"/>
        <v>5.0015747858353565</v>
      </c>
      <c r="Q19" s="182">
        <f t="shared" ca="1" si="13"/>
        <v>0</v>
      </c>
      <c r="R19" s="183">
        <f t="shared" ca="1" si="14"/>
        <v>682.37109999999996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686.77995699999997</v>
      </c>
      <c r="H20" s="184">
        <f t="shared" ca="1" si="2"/>
        <v>659.10272499999996</v>
      </c>
      <c r="I20" s="185">
        <f t="shared" ca="1" si="5"/>
        <v>491.69</v>
      </c>
      <c r="J20" s="182">
        <f t="shared" ca="1" si="6"/>
        <v>158.38</v>
      </c>
      <c r="K20" s="182">
        <f t="shared" ca="1" si="7"/>
        <v>9.0299999999999994</v>
      </c>
      <c r="L20" s="182">
        <f t="shared" ca="1" si="8"/>
        <v>0</v>
      </c>
      <c r="M20" s="183">
        <f t="shared" ca="1" si="9"/>
        <v>659.09999999999991</v>
      </c>
      <c r="N20" s="181">
        <f t="shared" ca="1" si="10"/>
        <v>512.33930671723556</v>
      </c>
      <c r="O20" s="182">
        <f t="shared" ca="1" si="11"/>
        <v>165.03142101298741</v>
      </c>
      <c r="P20" s="182">
        <f t="shared" ca="1" si="12"/>
        <v>9.4092292697769668</v>
      </c>
      <c r="Q20" s="182">
        <f t="shared" ca="1" si="13"/>
        <v>0</v>
      </c>
      <c r="R20" s="183">
        <f t="shared" ca="1" si="14"/>
        <v>686.77995699999985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686.77995699999997</v>
      </c>
      <c r="H21" s="184">
        <f t="shared" ca="1" si="2"/>
        <v>659.10272499999996</v>
      </c>
      <c r="I21" s="185">
        <f t="shared" ca="1" si="5"/>
        <v>491.69</v>
      </c>
      <c r="J21" s="182">
        <f t="shared" ca="1" si="6"/>
        <v>158.38</v>
      </c>
      <c r="K21" s="182">
        <f t="shared" ca="1" si="7"/>
        <v>9.0299999999999994</v>
      </c>
      <c r="L21" s="182">
        <f t="shared" ca="1" si="8"/>
        <v>0</v>
      </c>
      <c r="M21" s="183">
        <f t="shared" ca="1" si="9"/>
        <v>659.09999999999991</v>
      </c>
      <c r="N21" s="181">
        <f t="shared" ca="1" si="10"/>
        <v>512.33930671723556</v>
      </c>
      <c r="O21" s="182">
        <f t="shared" ca="1" si="11"/>
        <v>165.03142101298741</v>
      </c>
      <c r="P21" s="182">
        <f t="shared" ca="1" si="12"/>
        <v>9.4092292697769668</v>
      </c>
      <c r="Q21" s="182">
        <f t="shared" ca="1" si="13"/>
        <v>0</v>
      </c>
      <c r="R21" s="183">
        <f t="shared" ca="1" si="14"/>
        <v>686.77995699999985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686.77995699999997</v>
      </c>
      <c r="H22" s="184">
        <f t="shared" ca="1" si="2"/>
        <v>659.10272499999996</v>
      </c>
      <c r="I22" s="185">
        <f t="shared" ca="1" si="5"/>
        <v>491.69</v>
      </c>
      <c r="J22" s="182">
        <f t="shared" ca="1" si="6"/>
        <v>158.38</v>
      </c>
      <c r="K22" s="182">
        <f t="shared" ca="1" si="7"/>
        <v>9.0299999999999994</v>
      </c>
      <c r="L22" s="182">
        <f t="shared" ca="1" si="8"/>
        <v>0</v>
      </c>
      <c r="M22" s="183">
        <f t="shared" ca="1" si="9"/>
        <v>659.09999999999991</v>
      </c>
      <c r="N22" s="181">
        <f t="shared" ca="1" si="10"/>
        <v>512.33930671723556</v>
      </c>
      <c r="O22" s="182">
        <f t="shared" ca="1" si="11"/>
        <v>165.03142101298741</v>
      </c>
      <c r="P22" s="182">
        <f t="shared" ca="1" si="12"/>
        <v>9.4092292697769668</v>
      </c>
      <c r="Q22" s="182">
        <f t="shared" ca="1" si="13"/>
        <v>0</v>
      </c>
      <c r="R22" s="183">
        <f t="shared" ca="1" si="14"/>
        <v>686.77995699999985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686.77995699999997</v>
      </c>
      <c r="H23" s="184">
        <f t="shared" ca="1" si="2"/>
        <v>659.10272499999996</v>
      </c>
      <c r="I23" s="185">
        <f t="shared" ca="1" si="5"/>
        <v>491.69</v>
      </c>
      <c r="J23" s="182">
        <f t="shared" ca="1" si="6"/>
        <v>158.38</v>
      </c>
      <c r="K23" s="182">
        <f t="shared" ca="1" si="7"/>
        <v>9.0299999999999994</v>
      </c>
      <c r="L23" s="182">
        <f t="shared" ca="1" si="8"/>
        <v>0</v>
      </c>
      <c r="M23" s="183">
        <f t="shared" ca="1" si="9"/>
        <v>659.09999999999991</v>
      </c>
      <c r="N23" s="181">
        <f t="shared" ca="1" si="10"/>
        <v>512.33930671723556</v>
      </c>
      <c r="O23" s="182">
        <f t="shared" ca="1" si="11"/>
        <v>165.03142101298741</v>
      </c>
      <c r="P23" s="182">
        <f t="shared" ca="1" si="12"/>
        <v>9.4092292697769668</v>
      </c>
      <c r="Q23" s="182">
        <f t="shared" ca="1" si="13"/>
        <v>0</v>
      </c>
      <c r="R23" s="183">
        <f t="shared" ca="1" si="14"/>
        <v>686.77995699999985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686.77995699999997</v>
      </c>
      <c r="H24" s="184">
        <f t="shared" ca="1" si="2"/>
        <v>659.10272499999996</v>
      </c>
      <c r="I24" s="185">
        <f t="shared" ca="1" si="5"/>
        <v>491.69</v>
      </c>
      <c r="J24" s="182">
        <f t="shared" ca="1" si="6"/>
        <v>158.38</v>
      </c>
      <c r="K24" s="182">
        <f t="shared" ca="1" si="7"/>
        <v>9.0299999999999994</v>
      </c>
      <c r="L24" s="182">
        <f t="shared" ca="1" si="8"/>
        <v>0</v>
      </c>
      <c r="M24" s="183">
        <f t="shared" ca="1" si="9"/>
        <v>659.09999999999991</v>
      </c>
      <c r="N24" s="181">
        <f t="shared" ca="1" si="10"/>
        <v>512.33930671723556</v>
      </c>
      <c r="O24" s="182">
        <f t="shared" ca="1" si="11"/>
        <v>165.03142101298741</v>
      </c>
      <c r="P24" s="182">
        <f t="shared" ca="1" si="12"/>
        <v>9.4092292697769668</v>
      </c>
      <c r="Q24" s="182">
        <f t="shared" ca="1" si="13"/>
        <v>0</v>
      </c>
      <c r="R24" s="183">
        <f t="shared" ca="1" si="14"/>
        <v>686.77995699999985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659.10272499999996</v>
      </c>
      <c r="I25" s="185">
        <f t="shared" ca="1" si="5"/>
        <v>491.69</v>
      </c>
      <c r="J25" s="182">
        <f t="shared" ca="1" si="6"/>
        <v>158.38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659.09999999999991</v>
      </c>
      <c r="N25" s="181">
        <f t="shared" ca="1" si="10"/>
        <v>512.33930671723556</v>
      </c>
      <c r="O25" s="182">
        <f t="shared" ca="1" si="11"/>
        <v>165.03142101298741</v>
      </c>
      <c r="P25" s="182">
        <f t="shared" ca="1" si="12"/>
        <v>9.4092292697769668</v>
      </c>
      <c r="Q25" s="182">
        <f t="shared" ca="1" si="13"/>
        <v>0</v>
      </c>
      <c r="R25" s="183">
        <f t="shared" ca="1" si="14"/>
        <v>686.77995699999985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659.10272499999996</v>
      </c>
      <c r="I26" s="185">
        <f t="shared" ca="1" si="5"/>
        <v>491.69</v>
      </c>
      <c r="J26" s="182">
        <f t="shared" ca="1" si="6"/>
        <v>158.38</v>
      </c>
      <c r="K26" s="182">
        <f t="shared" ca="1" si="7"/>
        <v>9.0299999999999994</v>
      </c>
      <c r="L26" s="182">
        <f t="shared" ca="1" si="8"/>
        <v>0</v>
      </c>
      <c r="M26" s="183">
        <f t="shared" ca="1" si="9"/>
        <v>659.09999999999991</v>
      </c>
      <c r="N26" s="181">
        <f t="shared" ca="1" si="10"/>
        <v>512.33930671723556</v>
      </c>
      <c r="O26" s="182">
        <f t="shared" ca="1" si="11"/>
        <v>165.03142101298741</v>
      </c>
      <c r="P26" s="182">
        <f t="shared" ca="1" si="12"/>
        <v>9.4092292697769668</v>
      </c>
      <c r="Q26" s="182">
        <f t="shared" ca="1" si="13"/>
        <v>0</v>
      </c>
      <c r="R26" s="183">
        <f t="shared" ca="1" si="14"/>
        <v>686.77995699999985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659.10272499999996</v>
      </c>
      <c r="I27" s="185">
        <f t="shared" ca="1" si="5"/>
        <v>491.69</v>
      </c>
      <c r="J27" s="182">
        <f t="shared" ca="1" si="6"/>
        <v>158.38</v>
      </c>
      <c r="K27" s="182">
        <f t="shared" ca="1" si="7"/>
        <v>9.0299999999999994</v>
      </c>
      <c r="L27" s="182">
        <f t="shared" ca="1" si="8"/>
        <v>0</v>
      </c>
      <c r="M27" s="183">
        <f t="shared" ca="1" si="9"/>
        <v>659.09999999999991</v>
      </c>
      <c r="N27" s="181">
        <f t="shared" ca="1" si="10"/>
        <v>512.33930671723556</v>
      </c>
      <c r="O27" s="182">
        <f t="shared" ca="1" si="11"/>
        <v>165.03142101298741</v>
      </c>
      <c r="P27" s="182">
        <f t="shared" ca="1" si="12"/>
        <v>9.4092292697769668</v>
      </c>
      <c r="Q27" s="182">
        <f t="shared" ca="1" si="13"/>
        <v>0</v>
      </c>
      <c r="R27" s="183">
        <f t="shared" ca="1" si="14"/>
        <v>686.77995699999985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659.10272499999996</v>
      </c>
      <c r="I28" s="185">
        <f t="shared" ca="1" si="5"/>
        <v>491.69</v>
      </c>
      <c r="J28" s="182">
        <f t="shared" ca="1" si="6"/>
        <v>158.38</v>
      </c>
      <c r="K28" s="182">
        <f t="shared" ca="1" si="7"/>
        <v>9.0299999999999994</v>
      </c>
      <c r="L28" s="182">
        <f t="shared" ca="1" si="8"/>
        <v>0</v>
      </c>
      <c r="M28" s="183">
        <f t="shared" ca="1" si="9"/>
        <v>659.09999999999991</v>
      </c>
      <c r="N28" s="181">
        <f t="shared" ca="1" si="10"/>
        <v>512.33930671723556</v>
      </c>
      <c r="O28" s="182">
        <f t="shared" ca="1" si="11"/>
        <v>165.03142101298741</v>
      </c>
      <c r="P28" s="182">
        <f t="shared" ca="1" si="12"/>
        <v>9.4092292697769668</v>
      </c>
      <c r="Q28" s="182">
        <f t="shared" ca="1" si="13"/>
        <v>0</v>
      </c>
      <c r="R28" s="183">
        <f t="shared" ca="1" si="14"/>
        <v>686.77995699999985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659.10272499999996</v>
      </c>
      <c r="I29" s="185">
        <f t="shared" ca="1" si="5"/>
        <v>491.69</v>
      </c>
      <c r="J29" s="182">
        <f t="shared" ca="1" si="6"/>
        <v>158.38</v>
      </c>
      <c r="K29" s="182">
        <f t="shared" ca="1" si="7"/>
        <v>9.0299999999999994</v>
      </c>
      <c r="L29" s="182">
        <f t="shared" ca="1" si="8"/>
        <v>0</v>
      </c>
      <c r="M29" s="183">
        <f t="shared" ca="1" si="9"/>
        <v>659.09999999999991</v>
      </c>
      <c r="N29" s="181">
        <f t="shared" ca="1" si="10"/>
        <v>512.33930671723556</v>
      </c>
      <c r="O29" s="182">
        <f t="shared" ca="1" si="11"/>
        <v>165.03142101298741</v>
      </c>
      <c r="P29" s="182">
        <f t="shared" ca="1" si="12"/>
        <v>9.4092292697769668</v>
      </c>
      <c r="Q29" s="182">
        <f t="shared" ca="1" si="13"/>
        <v>0</v>
      </c>
      <c r="R29" s="183">
        <f t="shared" ca="1" si="14"/>
        <v>686.77995699999985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659.10272499999996</v>
      </c>
      <c r="I30" s="185">
        <f t="shared" ca="1" si="5"/>
        <v>491.69</v>
      </c>
      <c r="J30" s="182">
        <f t="shared" ca="1" si="6"/>
        <v>158.38</v>
      </c>
      <c r="K30" s="182">
        <f t="shared" ca="1" si="7"/>
        <v>9.0299999999999994</v>
      </c>
      <c r="L30" s="182">
        <f t="shared" ca="1" si="8"/>
        <v>0</v>
      </c>
      <c r="M30" s="183">
        <f t="shared" ca="1" si="9"/>
        <v>659.09999999999991</v>
      </c>
      <c r="N30" s="181">
        <f t="shared" ca="1" si="10"/>
        <v>512.33930671723556</v>
      </c>
      <c r="O30" s="182">
        <f t="shared" ca="1" si="11"/>
        <v>165.03142101298741</v>
      </c>
      <c r="P30" s="182">
        <f t="shared" ca="1" si="12"/>
        <v>9.4092292697769668</v>
      </c>
      <c r="Q30" s="182">
        <f t="shared" ca="1" si="13"/>
        <v>0</v>
      </c>
      <c r="R30" s="183">
        <f t="shared" ca="1" si="14"/>
        <v>686.77995699999985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659.10272499999996</v>
      </c>
      <c r="I31" s="185">
        <f t="shared" ca="1" si="5"/>
        <v>491.69</v>
      </c>
      <c r="J31" s="182">
        <f t="shared" ca="1" si="6"/>
        <v>158.38</v>
      </c>
      <c r="K31" s="182">
        <f t="shared" ca="1" si="7"/>
        <v>9.0299999999999994</v>
      </c>
      <c r="L31" s="182">
        <f t="shared" ca="1" si="8"/>
        <v>0</v>
      </c>
      <c r="M31" s="183">
        <f t="shared" ca="1" si="9"/>
        <v>659.09999999999991</v>
      </c>
      <c r="N31" s="181">
        <f t="shared" ca="1" si="10"/>
        <v>512.33930671723556</v>
      </c>
      <c r="O31" s="182">
        <f t="shared" ca="1" si="11"/>
        <v>165.03142101298741</v>
      </c>
      <c r="P31" s="182">
        <f t="shared" ca="1" si="12"/>
        <v>9.4092292697769668</v>
      </c>
      <c r="Q31" s="182">
        <f t="shared" ca="1" si="13"/>
        <v>0</v>
      </c>
      <c r="R31" s="183">
        <f t="shared" ca="1" si="14"/>
        <v>686.77995699999985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659.10272499999996</v>
      </c>
      <c r="I32" s="185">
        <f t="shared" ca="1" si="5"/>
        <v>491.69</v>
      </c>
      <c r="J32" s="182">
        <f t="shared" ca="1" si="6"/>
        <v>158.38</v>
      </c>
      <c r="K32" s="182">
        <f t="shared" ca="1" si="7"/>
        <v>9.0299999999999994</v>
      </c>
      <c r="L32" s="182">
        <f t="shared" ca="1" si="8"/>
        <v>0</v>
      </c>
      <c r="M32" s="183">
        <f t="shared" ca="1" si="9"/>
        <v>659.09999999999991</v>
      </c>
      <c r="N32" s="181">
        <f t="shared" ca="1" si="10"/>
        <v>512.33930671723556</v>
      </c>
      <c r="O32" s="182">
        <f t="shared" ca="1" si="11"/>
        <v>165.03142101298741</v>
      </c>
      <c r="P32" s="182">
        <f t="shared" ca="1" si="12"/>
        <v>9.4092292697769668</v>
      </c>
      <c r="Q32" s="182">
        <f t="shared" ca="1" si="13"/>
        <v>0</v>
      </c>
      <c r="R32" s="183">
        <f t="shared" ca="1" si="14"/>
        <v>686.77995699999985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686.77995699999997</v>
      </c>
      <c r="H33" s="184">
        <f t="shared" ca="1" si="2"/>
        <v>659.10272499999996</v>
      </c>
      <c r="I33" s="185">
        <f t="shared" ca="1" si="5"/>
        <v>491.69</v>
      </c>
      <c r="J33" s="182">
        <f t="shared" ca="1" si="6"/>
        <v>158.38</v>
      </c>
      <c r="K33" s="182">
        <f t="shared" ca="1" si="7"/>
        <v>9.0299999999999994</v>
      </c>
      <c r="L33" s="182">
        <f t="shared" ca="1" si="8"/>
        <v>0</v>
      </c>
      <c r="M33" s="183">
        <f t="shared" ca="1" si="9"/>
        <v>659.09999999999991</v>
      </c>
      <c r="N33" s="181">
        <f t="shared" ca="1" si="10"/>
        <v>512.33930671723556</v>
      </c>
      <c r="O33" s="182">
        <f t="shared" ca="1" si="11"/>
        <v>165.03142101298741</v>
      </c>
      <c r="P33" s="182">
        <f t="shared" ca="1" si="12"/>
        <v>9.4092292697769668</v>
      </c>
      <c r="Q33" s="182">
        <f t="shared" ca="1" si="13"/>
        <v>0</v>
      </c>
      <c r="R33" s="183">
        <f t="shared" ca="1" si="14"/>
        <v>686.77995699999985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686.77995699999997</v>
      </c>
      <c r="H34" s="184">
        <f t="shared" ca="1" si="2"/>
        <v>659.10272499999996</v>
      </c>
      <c r="I34" s="185">
        <f t="shared" ca="1" si="5"/>
        <v>491.69</v>
      </c>
      <c r="J34" s="182">
        <f t="shared" ca="1" si="6"/>
        <v>158.38</v>
      </c>
      <c r="K34" s="182">
        <f t="shared" ca="1" si="7"/>
        <v>9.0299999999999994</v>
      </c>
      <c r="L34" s="182">
        <f t="shared" ca="1" si="8"/>
        <v>0</v>
      </c>
      <c r="M34" s="183">
        <f t="shared" ca="1" si="9"/>
        <v>659.09999999999991</v>
      </c>
      <c r="N34" s="181">
        <f t="shared" ca="1" si="10"/>
        <v>512.33930671723556</v>
      </c>
      <c r="O34" s="182">
        <f t="shared" ca="1" si="11"/>
        <v>165.03142101298741</v>
      </c>
      <c r="P34" s="182">
        <f t="shared" ca="1" si="12"/>
        <v>9.4092292697769668</v>
      </c>
      <c r="Q34" s="182">
        <f t="shared" ca="1" si="13"/>
        <v>0</v>
      </c>
      <c r="R34" s="183">
        <f t="shared" ca="1" si="14"/>
        <v>686.77995699999985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682.37109999999996</v>
      </c>
      <c r="H35" s="184">
        <f t="shared" ca="1" si="2"/>
        <v>654.87154499999997</v>
      </c>
      <c r="I35" s="185">
        <f t="shared" ca="1" si="5"/>
        <v>491.69</v>
      </c>
      <c r="J35" s="182">
        <f t="shared" ca="1" si="6"/>
        <v>158.38</v>
      </c>
      <c r="K35" s="182">
        <f t="shared" ca="1" si="7"/>
        <v>4.8</v>
      </c>
      <c r="L35" s="182">
        <f t="shared" ca="1" si="8"/>
        <v>0</v>
      </c>
      <c r="M35" s="183">
        <f t="shared" ca="1" si="9"/>
        <v>654.86999999999989</v>
      </c>
      <c r="N35" s="181">
        <f t="shared" ca="1" si="10"/>
        <v>512.33839717653882</v>
      </c>
      <c r="O35" s="182">
        <f t="shared" ca="1" si="11"/>
        <v>165.03112803762576</v>
      </c>
      <c r="P35" s="182">
        <f t="shared" ca="1" si="12"/>
        <v>5.0015747858353565</v>
      </c>
      <c r="Q35" s="182">
        <f t="shared" ca="1" si="13"/>
        <v>0</v>
      </c>
      <c r="R35" s="183">
        <f t="shared" ca="1" si="14"/>
        <v>682.37109999999996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682.37109999999996</v>
      </c>
      <c r="H36" s="184">
        <f t="shared" ca="1" si="2"/>
        <v>654.87154499999997</v>
      </c>
      <c r="I36" s="185">
        <f t="shared" ca="1" si="5"/>
        <v>491.69</v>
      </c>
      <c r="J36" s="182">
        <f t="shared" ca="1" si="6"/>
        <v>158.38</v>
      </c>
      <c r="K36" s="182">
        <f t="shared" ca="1" si="7"/>
        <v>4.8</v>
      </c>
      <c r="L36" s="182">
        <f t="shared" ca="1" si="8"/>
        <v>0</v>
      </c>
      <c r="M36" s="183">
        <f t="shared" ca="1" si="9"/>
        <v>654.86999999999989</v>
      </c>
      <c r="N36" s="181">
        <f t="shared" ca="1" si="10"/>
        <v>512.33839717653882</v>
      </c>
      <c r="O36" s="182">
        <f t="shared" ca="1" si="11"/>
        <v>165.03112803762576</v>
      </c>
      <c r="P36" s="182">
        <f t="shared" ca="1" si="12"/>
        <v>5.0015747858353565</v>
      </c>
      <c r="Q36" s="182">
        <f t="shared" ca="1" si="13"/>
        <v>0</v>
      </c>
      <c r="R36" s="183">
        <f t="shared" ca="1" si="14"/>
        <v>682.37109999999996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613.74</v>
      </c>
      <c r="H37" s="184">
        <f t="shared" ca="1" si="2"/>
        <v>589.00627799999995</v>
      </c>
      <c r="I37" s="185">
        <f t="shared" ca="1" si="5"/>
        <v>427.07</v>
      </c>
      <c r="J37" s="182">
        <f t="shared" ca="1" si="6"/>
        <v>157.13999999999999</v>
      </c>
      <c r="K37" s="182">
        <f t="shared" ca="1" si="7"/>
        <v>4.8</v>
      </c>
      <c r="L37" s="182">
        <f t="shared" ca="1" si="8"/>
        <v>0</v>
      </c>
      <c r="M37" s="183">
        <f t="shared" ca="1" si="9"/>
        <v>589.01</v>
      </c>
      <c r="N37" s="181">
        <f t="shared" ca="1" si="10"/>
        <v>445.00083496035722</v>
      </c>
      <c r="O37" s="182">
        <f t="shared" ca="1" si="11"/>
        <v>163.7376336564744</v>
      </c>
      <c r="P37" s="182">
        <f t="shared" ca="1" si="12"/>
        <v>5.0015313831683681</v>
      </c>
      <c r="Q37" s="182">
        <f t="shared" ca="1" si="13"/>
        <v>0</v>
      </c>
      <c r="R37" s="183">
        <f t="shared" ca="1" si="14"/>
        <v>613.74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570.03</v>
      </c>
      <c r="H38" s="184">
        <f t="shared" ca="1" si="2"/>
        <v>547.05779099999995</v>
      </c>
      <c r="I38" s="185">
        <f t="shared" ca="1" si="5"/>
        <v>383.88</v>
      </c>
      <c r="J38" s="182">
        <f t="shared" ca="1" si="6"/>
        <v>158.38</v>
      </c>
      <c r="K38" s="182">
        <f t="shared" ca="1" si="7"/>
        <v>4.8</v>
      </c>
      <c r="L38" s="182">
        <f t="shared" ca="1" si="8"/>
        <v>0</v>
      </c>
      <c r="M38" s="183">
        <f t="shared" ca="1" si="9"/>
        <v>547.05999999999995</v>
      </c>
      <c r="N38" s="181">
        <f t="shared" ca="1" si="10"/>
        <v>399.99838482067776</v>
      </c>
      <c r="O38" s="182">
        <f t="shared" ca="1" si="11"/>
        <v>165.0300723869411</v>
      </c>
      <c r="P38" s="182">
        <f t="shared" ca="1" si="12"/>
        <v>5.0015427923810902</v>
      </c>
      <c r="Q38" s="182">
        <f t="shared" ca="1" si="13"/>
        <v>0</v>
      </c>
      <c r="R38" s="183">
        <f t="shared" ca="1" si="14"/>
        <v>570.03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495.551582</v>
      </c>
      <c r="H39" s="184">
        <f t="shared" ca="1" si="2"/>
        <v>475.58085299999999</v>
      </c>
      <c r="I39" s="185">
        <f t="shared" ca="1" si="5"/>
        <v>364.31</v>
      </c>
      <c r="J39" s="182">
        <f t="shared" ca="1" si="6"/>
        <v>106.42</v>
      </c>
      <c r="K39" s="182">
        <f t="shared" ca="1" si="7"/>
        <v>4.8600000000000003</v>
      </c>
      <c r="L39" s="182">
        <f t="shared" ca="1" si="8"/>
        <v>0</v>
      </c>
      <c r="M39" s="183">
        <f t="shared" ca="1" si="9"/>
        <v>475.59000000000003</v>
      </c>
      <c r="N39" s="181">
        <f t="shared" ca="1" si="10"/>
        <v>379.60091010832866</v>
      </c>
      <c r="O39" s="182">
        <f t="shared" ca="1" si="11"/>
        <v>110.88668676052903</v>
      </c>
      <c r="P39" s="182">
        <f t="shared" ca="1" si="12"/>
        <v>5.0639851311423714</v>
      </c>
      <c r="Q39" s="182">
        <f t="shared" ca="1" si="13"/>
        <v>0</v>
      </c>
      <c r="R39" s="183">
        <f t="shared" ca="1" si="14"/>
        <v>495.55158200000005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497.972374</v>
      </c>
      <c r="H40" s="184">
        <f t="shared" ca="1" si="2"/>
        <v>477.904087</v>
      </c>
      <c r="I40" s="185">
        <f t="shared" ca="1" si="5"/>
        <v>344.43</v>
      </c>
      <c r="J40" s="182">
        <f t="shared" ca="1" si="6"/>
        <v>129.16</v>
      </c>
      <c r="K40" s="182">
        <f t="shared" ca="1" si="7"/>
        <v>4.3099999999999996</v>
      </c>
      <c r="L40" s="182">
        <f t="shared" ca="1" si="8"/>
        <v>0</v>
      </c>
      <c r="M40" s="183">
        <f t="shared" ca="1" si="9"/>
        <v>477.90000000000003</v>
      </c>
      <c r="N40" s="181">
        <f t="shared" ca="1" si="10"/>
        <v>358.89647369077215</v>
      </c>
      <c r="O40" s="182">
        <f t="shared" ca="1" si="11"/>
        <v>134.58487513253817</v>
      </c>
      <c r="P40" s="182">
        <f t="shared" ca="1" si="12"/>
        <v>4.4910251766896838</v>
      </c>
      <c r="Q40" s="182">
        <f t="shared" ca="1" si="13"/>
        <v>0</v>
      </c>
      <c r="R40" s="183">
        <f t="shared" ca="1" si="14"/>
        <v>497.972374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485</v>
      </c>
      <c r="H41" s="184">
        <f t="shared" ca="1" si="2"/>
        <v>465.4545</v>
      </c>
      <c r="I41" s="185">
        <f t="shared" ca="1" si="5"/>
        <v>383.88</v>
      </c>
      <c r="J41" s="182">
        <f t="shared" ca="1" si="6"/>
        <v>76.78</v>
      </c>
      <c r="K41" s="182">
        <f t="shared" ca="1" si="7"/>
        <v>4.8</v>
      </c>
      <c r="L41" s="182">
        <f t="shared" ca="1" si="8"/>
        <v>0</v>
      </c>
      <c r="M41" s="183">
        <f t="shared" ca="1" si="9"/>
        <v>465.46</v>
      </c>
      <c r="N41" s="181">
        <f t="shared" ca="1" si="10"/>
        <v>399.99527349288871</v>
      </c>
      <c r="O41" s="182">
        <f t="shared" ca="1" si="11"/>
        <v>80.003222618484941</v>
      </c>
      <c r="P41" s="182">
        <f t="shared" ca="1" si="12"/>
        <v>5.0015038886263046</v>
      </c>
      <c r="Q41" s="182">
        <f t="shared" ca="1" si="13"/>
        <v>0</v>
      </c>
      <c r="R41" s="183">
        <f t="shared" ca="1" si="14"/>
        <v>484.99999999999994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489.40890000000002</v>
      </c>
      <c r="H42" s="184">
        <f t="shared" ca="1" si="2"/>
        <v>469.685721</v>
      </c>
      <c r="I42" s="185">
        <f t="shared" ca="1" si="5"/>
        <v>383.88</v>
      </c>
      <c r="J42" s="182">
        <f t="shared" ca="1" si="6"/>
        <v>76.78</v>
      </c>
      <c r="K42" s="182">
        <f t="shared" ca="1" si="7"/>
        <v>9.0299999999999994</v>
      </c>
      <c r="L42" s="182">
        <f t="shared" ca="1" si="8"/>
        <v>0</v>
      </c>
      <c r="M42" s="183">
        <f t="shared" ca="1" si="9"/>
        <v>469.68999999999994</v>
      </c>
      <c r="N42" s="181">
        <f t="shared" ca="1" si="10"/>
        <v>399.99635617534972</v>
      </c>
      <c r="O42" s="182">
        <f t="shared" ca="1" si="11"/>
        <v>80.003439166258616</v>
      </c>
      <c r="P42" s="182">
        <f t="shared" ca="1" si="12"/>
        <v>9.4091046583917084</v>
      </c>
      <c r="Q42" s="182">
        <f t="shared" ca="1" si="13"/>
        <v>0</v>
      </c>
      <c r="R42" s="183">
        <f t="shared" ca="1" si="14"/>
        <v>489.40890000000002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489.40890000000002</v>
      </c>
      <c r="H43" s="184">
        <f t="shared" ca="1" si="2"/>
        <v>469.685721</v>
      </c>
      <c r="I43" s="185">
        <f t="shared" ca="1" si="5"/>
        <v>383.88</v>
      </c>
      <c r="J43" s="182">
        <f t="shared" ca="1" si="6"/>
        <v>76.78</v>
      </c>
      <c r="K43" s="182">
        <f t="shared" ca="1" si="7"/>
        <v>9.0299999999999994</v>
      </c>
      <c r="L43" s="182">
        <f t="shared" ca="1" si="8"/>
        <v>0</v>
      </c>
      <c r="M43" s="183">
        <f t="shared" ca="1" si="9"/>
        <v>469.68999999999994</v>
      </c>
      <c r="N43" s="181">
        <f t="shared" ca="1" si="10"/>
        <v>399.99635617534972</v>
      </c>
      <c r="O43" s="182">
        <f t="shared" ca="1" si="11"/>
        <v>80.003439166258616</v>
      </c>
      <c r="P43" s="182">
        <f t="shared" ca="1" si="12"/>
        <v>9.4091046583917084</v>
      </c>
      <c r="Q43" s="182">
        <f t="shared" ca="1" si="13"/>
        <v>0</v>
      </c>
      <c r="R43" s="183">
        <f t="shared" ca="1" si="14"/>
        <v>489.40890000000002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489.40890000000002</v>
      </c>
      <c r="H44" s="184">
        <f t="shared" ca="1" si="2"/>
        <v>469.685721</v>
      </c>
      <c r="I44" s="185">
        <f t="shared" ca="1" si="5"/>
        <v>383.88</v>
      </c>
      <c r="J44" s="182">
        <f t="shared" ca="1" si="6"/>
        <v>76.78</v>
      </c>
      <c r="K44" s="182">
        <f t="shared" ca="1" si="7"/>
        <v>9.0299999999999994</v>
      </c>
      <c r="L44" s="182">
        <f t="shared" ca="1" si="8"/>
        <v>0</v>
      </c>
      <c r="M44" s="183">
        <f t="shared" ca="1" si="9"/>
        <v>469.68999999999994</v>
      </c>
      <c r="N44" s="181">
        <f t="shared" ca="1" si="10"/>
        <v>399.99635617534972</v>
      </c>
      <c r="O44" s="182">
        <f t="shared" ca="1" si="11"/>
        <v>80.003439166258616</v>
      </c>
      <c r="P44" s="182">
        <f t="shared" ca="1" si="12"/>
        <v>9.4091046583917084</v>
      </c>
      <c r="Q44" s="182">
        <f t="shared" ca="1" si="13"/>
        <v>0</v>
      </c>
      <c r="R44" s="183">
        <f t="shared" ca="1" si="14"/>
        <v>489.40890000000002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489.40890000000002</v>
      </c>
      <c r="H45" s="184">
        <f t="shared" ca="1" si="2"/>
        <v>469.685721</v>
      </c>
      <c r="I45" s="185">
        <f t="shared" ca="1" si="5"/>
        <v>383.88</v>
      </c>
      <c r="J45" s="182">
        <f t="shared" ca="1" si="6"/>
        <v>76.78</v>
      </c>
      <c r="K45" s="182">
        <f t="shared" ca="1" si="7"/>
        <v>9.0299999999999994</v>
      </c>
      <c r="L45" s="182">
        <f t="shared" ca="1" si="8"/>
        <v>0</v>
      </c>
      <c r="M45" s="183">
        <f t="shared" ca="1" si="9"/>
        <v>469.68999999999994</v>
      </c>
      <c r="N45" s="181">
        <f t="shared" ca="1" si="10"/>
        <v>399.99635617534972</v>
      </c>
      <c r="O45" s="182">
        <f t="shared" ca="1" si="11"/>
        <v>80.003439166258616</v>
      </c>
      <c r="P45" s="182">
        <f t="shared" ca="1" si="12"/>
        <v>9.4091046583917084</v>
      </c>
      <c r="Q45" s="182">
        <f t="shared" ca="1" si="13"/>
        <v>0</v>
      </c>
      <c r="R45" s="183">
        <f t="shared" ca="1" si="14"/>
        <v>489.40890000000002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535</v>
      </c>
      <c r="H46" s="184">
        <f t="shared" ca="1" si="2"/>
        <v>513.43949999999995</v>
      </c>
      <c r="I46" s="185">
        <f t="shared" ca="1" si="5"/>
        <v>431.87</v>
      </c>
      <c r="J46" s="182">
        <f t="shared" ca="1" si="6"/>
        <v>76.78</v>
      </c>
      <c r="K46" s="182">
        <f t="shared" ca="1" si="7"/>
        <v>4.8</v>
      </c>
      <c r="L46" s="182">
        <f t="shared" ca="1" si="8"/>
        <v>0</v>
      </c>
      <c r="M46" s="183">
        <f t="shared" ca="1" si="9"/>
        <v>513.44999999999993</v>
      </c>
      <c r="N46" s="181">
        <f t="shared" ca="1" si="10"/>
        <v>449.99600740091546</v>
      </c>
      <c r="O46" s="182">
        <f t="shared" ca="1" si="11"/>
        <v>80.002531892102454</v>
      </c>
      <c r="P46" s="182">
        <f t="shared" ca="1" si="12"/>
        <v>5.0014607069821801</v>
      </c>
      <c r="Q46" s="182">
        <f t="shared" ca="1" si="13"/>
        <v>0</v>
      </c>
      <c r="R46" s="183">
        <f t="shared" ca="1" si="14"/>
        <v>535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601.74680000000001</v>
      </c>
      <c r="H47" s="184">
        <f t="shared" ca="1" si="2"/>
        <v>577.49640399999998</v>
      </c>
      <c r="I47" s="185">
        <f t="shared" ca="1" si="5"/>
        <v>491.69</v>
      </c>
      <c r="J47" s="182">
        <f t="shared" ca="1" si="6"/>
        <v>76.78</v>
      </c>
      <c r="K47" s="182">
        <f t="shared" ca="1" si="7"/>
        <v>9.0299999999999994</v>
      </c>
      <c r="L47" s="182">
        <f t="shared" ca="1" si="8"/>
        <v>0</v>
      </c>
      <c r="M47" s="183">
        <f t="shared" ca="1" si="9"/>
        <v>577.5</v>
      </c>
      <c r="N47" s="181">
        <f t="shared" ca="1" si="10"/>
        <v>512.33399842770564</v>
      </c>
      <c r="O47" s="182">
        <f t="shared" ca="1" si="11"/>
        <v>80.003669790476195</v>
      </c>
      <c r="P47" s="182">
        <f t="shared" ca="1" si="12"/>
        <v>9.4091317818181821</v>
      </c>
      <c r="Q47" s="182">
        <f t="shared" ca="1" si="13"/>
        <v>0</v>
      </c>
      <c r="R47" s="183">
        <f t="shared" ca="1" si="14"/>
        <v>601.74680000000001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601.74680000000001</v>
      </c>
      <c r="H48" s="184">
        <f t="shared" ca="1" si="2"/>
        <v>577.49640399999998</v>
      </c>
      <c r="I48" s="185">
        <f t="shared" ca="1" si="5"/>
        <v>491.69</v>
      </c>
      <c r="J48" s="182">
        <f t="shared" ca="1" si="6"/>
        <v>76.78</v>
      </c>
      <c r="K48" s="182">
        <f t="shared" ca="1" si="7"/>
        <v>9.0299999999999994</v>
      </c>
      <c r="L48" s="182">
        <f t="shared" ca="1" si="8"/>
        <v>0</v>
      </c>
      <c r="M48" s="183">
        <f t="shared" ca="1" si="9"/>
        <v>577.5</v>
      </c>
      <c r="N48" s="181">
        <f t="shared" ca="1" si="10"/>
        <v>512.33399842770564</v>
      </c>
      <c r="O48" s="182">
        <f t="shared" ca="1" si="11"/>
        <v>80.003669790476195</v>
      </c>
      <c r="P48" s="182">
        <f t="shared" ca="1" si="12"/>
        <v>9.4091317818181821</v>
      </c>
      <c r="Q48" s="182">
        <f t="shared" ca="1" si="13"/>
        <v>0</v>
      </c>
      <c r="R48" s="183">
        <f t="shared" ca="1" si="14"/>
        <v>601.74680000000001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601.74680000000001</v>
      </c>
      <c r="H49" s="184">
        <f t="shared" ca="1" si="2"/>
        <v>577.49640399999998</v>
      </c>
      <c r="I49" s="185">
        <f t="shared" ca="1" si="5"/>
        <v>491.69</v>
      </c>
      <c r="J49" s="182">
        <f t="shared" ca="1" si="6"/>
        <v>76.78</v>
      </c>
      <c r="K49" s="182">
        <f t="shared" ca="1" si="7"/>
        <v>9.0299999999999994</v>
      </c>
      <c r="L49" s="182">
        <f t="shared" ca="1" si="8"/>
        <v>0</v>
      </c>
      <c r="M49" s="183">
        <f t="shared" ca="1" si="9"/>
        <v>577.5</v>
      </c>
      <c r="N49" s="181">
        <f t="shared" ca="1" si="10"/>
        <v>512.33399842770564</v>
      </c>
      <c r="O49" s="182">
        <f t="shared" ca="1" si="11"/>
        <v>80.003669790476195</v>
      </c>
      <c r="P49" s="182">
        <f t="shared" ca="1" si="12"/>
        <v>9.4091317818181821</v>
      </c>
      <c r="Q49" s="182">
        <f t="shared" ca="1" si="13"/>
        <v>0</v>
      </c>
      <c r="R49" s="183">
        <f t="shared" ca="1" si="14"/>
        <v>601.74680000000001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601.74680000000001</v>
      </c>
      <c r="H50" s="184">
        <f t="shared" ca="1" si="2"/>
        <v>577.49640399999998</v>
      </c>
      <c r="I50" s="185">
        <f t="shared" ca="1" si="5"/>
        <v>491.69</v>
      </c>
      <c r="J50" s="182">
        <f t="shared" ca="1" si="6"/>
        <v>76.78</v>
      </c>
      <c r="K50" s="182">
        <f t="shared" ca="1" si="7"/>
        <v>9.0299999999999994</v>
      </c>
      <c r="L50" s="182">
        <f t="shared" ca="1" si="8"/>
        <v>0</v>
      </c>
      <c r="M50" s="183">
        <f t="shared" ca="1" si="9"/>
        <v>577.5</v>
      </c>
      <c r="N50" s="181">
        <f t="shared" ca="1" si="10"/>
        <v>512.33399842770564</v>
      </c>
      <c r="O50" s="182">
        <f t="shared" ca="1" si="11"/>
        <v>80.003669790476195</v>
      </c>
      <c r="P50" s="182">
        <f t="shared" ca="1" si="12"/>
        <v>9.4091317818181821</v>
      </c>
      <c r="Q50" s="182">
        <f t="shared" ca="1" si="13"/>
        <v>0</v>
      </c>
      <c r="R50" s="183">
        <f t="shared" ca="1" si="14"/>
        <v>601.74680000000001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601.74680000000001</v>
      </c>
      <c r="H51" s="184">
        <f t="shared" ca="1" si="2"/>
        <v>577.49640399999998</v>
      </c>
      <c r="I51" s="185">
        <f t="shared" ca="1" si="5"/>
        <v>491.69</v>
      </c>
      <c r="J51" s="182">
        <f t="shared" ca="1" si="6"/>
        <v>76.78</v>
      </c>
      <c r="K51" s="182">
        <f t="shared" ca="1" si="7"/>
        <v>9.0299999999999994</v>
      </c>
      <c r="L51" s="182">
        <f t="shared" ca="1" si="8"/>
        <v>0</v>
      </c>
      <c r="M51" s="183">
        <f t="shared" ca="1" si="9"/>
        <v>577.5</v>
      </c>
      <c r="N51" s="181">
        <f t="shared" ca="1" si="10"/>
        <v>512.33399842770564</v>
      </c>
      <c r="O51" s="182">
        <f t="shared" ca="1" si="11"/>
        <v>80.003669790476195</v>
      </c>
      <c r="P51" s="182">
        <f t="shared" ca="1" si="12"/>
        <v>9.4091317818181821</v>
      </c>
      <c r="Q51" s="182">
        <f t="shared" ca="1" si="13"/>
        <v>0</v>
      </c>
      <c r="R51" s="183">
        <f t="shared" ca="1" si="14"/>
        <v>601.74680000000001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601.74680000000001</v>
      </c>
      <c r="H52" s="184">
        <f t="shared" ca="1" si="2"/>
        <v>577.49640399999998</v>
      </c>
      <c r="I52" s="185">
        <f t="shared" ca="1" si="5"/>
        <v>491.69</v>
      </c>
      <c r="J52" s="182">
        <f t="shared" ca="1" si="6"/>
        <v>76.78</v>
      </c>
      <c r="K52" s="182">
        <f t="shared" ca="1" si="7"/>
        <v>9.0299999999999994</v>
      </c>
      <c r="L52" s="182">
        <f t="shared" ca="1" si="8"/>
        <v>0</v>
      </c>
      <c r="M52" s="183">
        <f t="shared" ca="1" si="9"/>
        <v>577.5</v>
      </c>
      <c r="N52" s="181">
        <f t="shared" ca="1" si="10"/>
        <v>512.33399842770564</v>
      </c>
      <c r="O52" s="182">
        <f t="shared" ca="1" si="11"/>
        <v>80.003669790476195</v>
      </c>
      <c r="P52" s="182">
        <f t="shared" ca="1" si="12"/>
        <v>9.4091317818181821</v>
      </c>
      <c r="Q52" s="182">
        <f t="shared" ca="1" si="13"/>
        <v>0</v>
      </c>
      <c r="R52" s="183">
        <f t="shared" ca="1" si="14"/>
        <v>601.74680000000001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601.74680000000001</v>
      </c>
      <c r="H53" s="184">
        <f t="shared" ca="1" si="2"/>
        <v>577.49640399999998</v>
      </c>
      <c r="I53" s="185">
        <f t="shared" ca="1" si="5"/>
        <v>491.69</v>
      </c>
      <c r="J53" s="182">
        <f t="shared" ca="1" si="6"/>
        <v>76.78</v>
      </c>
      <c r="K53" s="182">
        <f t="shared" ca="1" si="7"/>
        <v>9.0299999999999994</v>
      </c>
      <c r="L53" s="182">
        <f t="shared" ca="1" si="8"/>
        <v>0</v>
      </c>
      <c r="M53" s="183">
        <f t="shared" ca="1" si="9"/>
        <v>577.5</v>
      </c>
      <c r="N53" s="181">
        <f t="shared" ca="1" si="10"/>
        <v>512.33399842770564</v>
      </c>
      <c r="O53" s="182">
        <f t="shared" ca="1" si="11"/>
        <v>80.003669790476195</v>
      </c>
      <c r="P53" s="182">
        <f t="shared" ca="1" si="12"/>
        <v>9.4091317818181821</v>
      </c>
      <c r="Q53" s="182">
        <f t="shared" ca="1" si="13"/>
        <v>0</v>
      </c>
      <c r="R53" s="183">
        <f t="shared" ca="1" si="14"/>
        <v>601.74680000000001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601.74680000000001</v>
      </c>
      <c r="H54" s="184">
        <f t="shared" ca="1" si="2"/>
        <v>577.49640399999998</v>
      </c>
      <c r="I54" s="185">
        <f t="shared" ca="1" si="5"/>
        <v>491.69</v>
      </c>
      <c r="J54" s="182">
        <f t="shared" ca="1" si="6"/>
        <v>76.78</v>
      </c>
      <c r="K54" s="182">
        <f t="shared" ca="1" si="7"/>
        <v>9.0299999999999994</v>
      </c>
      <c r="L54" s="182">
        <f t="shared" ca="1" si="8"/>
        <v>0</v>
      </c>
      <c r="M54" s="183">
        <f t="shared" ca="1" si="9"/>
        <v>577.5</v>
      </c>
      <c r="N54" s="181">
        <f t="shared" ca="1" si="10"/>
        <v>512.33399842770564</v>
      </c>
      <c r="O54" s="182">
        <f t="shared" ca="1" si="11"/>
        <v>80.003669790476195</v>
      </c>
      <c r="P54" s="182">
        <f t="shared" ca="1" si="12"/>
        <v>9.4091317818181821</v>
      </c>
      <c r="Q54" s="182">
        <f t="shared" ca="1" si="13"/>
        <v>0</v>
      </c>
      <c r="R54" s="183">
        <f t="shared" ca="1" si="14"/>
        <v>601.74680000000001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601.74680000000001</v>
      </c>
      <c r="H55" s="184">
        <f t="shared" ca="1" si="2"/>
        <v>577.49640399999998</v>
      </c>
      <c r="I55" s="185">
        <f t="shared" ca="1" si="5"/>
        <v>491.69</v>
      </c>
      <c r="J55" s="182">
        <f t="shared" ca="1" si="6"/>
        <v>76.78</v>
      </c>
      <c r="K55" s="182">
        <f t="shared" ca="1" si="7"/>
        <v>9.0299999999999994</v>
      </c>
      <c r="L55" s="182">
        <f t="shared" ca="1" si="8"/>
        <v>0</v>
      </c>
      <c r="M55" s="183">
        <f t="shared" ca="1" si="9"/>
        <v>577.5</v>
      </c>
      <c r="N55" s="181">
        <f t="shared" ca="1" si="10"/>
        <v>512.33399842770564</v>
      </c>
      <c r="O55" s="182">
        <f t="shared" ca="1" si="11"/>
        <v>80.003669790476195</v>
      </c>
      <c r="P55" s="182">
        <f t="shared" ca="1" si="12"/>
        <v>9.4091317818181821</v>
      </c>
      <c r="Q55" s="182">
        <f t="shared" ca="1" si="13"/>
        <v>0</v>
      </c>
      <c r="R55" s="183">
        <f t="shared" ca="1" si="14"/>
        <v>601.74680000000001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601.74680000000001</v>
      </c>
      <c r="H56" s="184">
        <f t="shared" ca="1" si="2"/>
        <v>577.49640399999998</v>
      </c>
      <c r="I56" s="185">
        <f t="shared" ca="1" si="5"/>
        <v>491.69</v>
      </c>
      <c r="J56" s="182">
        <f t="shared" ca="1" si="6"/>
        <v>76.78</v>
      </c>
      <c r="K56" s="182">
        <f t="shared" ca="1" si="7"/>
        <v>9.0299999999999994</v>
      </c>
      <c r="L56" s="182">
        <f t="shared" ca="1" si="8"/>
        <v>0</v>
      </c>
      <c r="M56" s="183">
        <f t="shared" ca="1" si="9"/>
        <v>577.5</v>
      </c>
      <c r="N56" s="181">
        <f t="shared" ca="1" si="10"/>
        <v>512.33399842770564</v>
      </c>
      <c r="O56" s="182">
        <f t="shared" ca="1" si="11"/>
        <v>80.003669790476195</v>
      </c>
      <c r="P56" s="182">
        <f t="shared" ca="1" si="12"/>
        <v>9.4091317818181821</v>
      </c>
      <c r="Q56" s="182">
        <f t="shared" ca="1" si="13"/>
        <v>0</v>
      </c>
      <c r="R56" s="183">
        <f t="shared" ca="1" si="14"/>
        <v>601.74680000000001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646.54679999999996</v>
      </c>
      <c r="H57" s="184">
        <f t="shared" ca="1" si="2"/>
        <v>620.49096399999996</v>
      </c>
      <c r="I57" s="185">
        <f t="shared" ca="1" si="5"/>
        <v>491.69</v>
      </c>
      <c r="J57" s="182">
        <f t="shared" ca="1" si="6"/>
        <v>119.77</v>
      </c>
      <c r="K57" s="182">
        <f t="shared" ca="1" si="7"/>
        <v>9.0299999999999994</v>
      </c>
      <c r="L57" s="182">
        <f t="shared" ca="1" si="8"/>
        <v>0</v>
      </c>
      <c r="M57" s="183">
        <f t="shared" ca="1" si="9"/>
        <v>620.49</v>
      </c>
      <c r="N57" s="181">
        <f t="shared" ca="1" si="10"/>
        <v>512.33798464439394</v>
      </c>
      <c r="O57" s="182">
        <f t="shared" ca="1" si="11"/>
        <v>124.79961036600106</v>
      </c>
      <c r="P57" s="182">
        <f t="shared" ca="1" si="12"/>
        <v>9.4092049896049872</v>
      </c>
      <c r="Q57" s="182">
        <f t="shared" ca="1" si="13"/>
        <v>0</v>
      </c>
      <c r="R57" s="183">
        <f t="shared" ca="1" si="14"/>
        <v>646.54679999999996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646.54679999999996</v>
      </c>
      <c r="H58" s="184">
        <f t="shared" ca="1" si="2"/>
        <v>620.49096399999996</v>
      </c>
      <c r="I58" s="185">
        <f t="shared" ca="1" si="5"/>
        <v>491.69</v>
      </c>
      <c r="J58" s="182">
        <f t="shared" ca="1" si="6"/>
        <v>119.77</v>
      </c>
      <c r="K58" s="182">
        <f t="shared" ca="1" si="7"/>
        <v>9.0299999999999994</v>
      </c>
      <c r="L58" s="182">
        <f t="shared" ca="1" si="8"/>
        <v>0</v>
      </c>
      <c r="M58" s="183">
        <f t="shared" ca="1" si="9"/>
        <v>620.49</v>
      </c>
      <c r="N58" s="181">
        <f t="shared" ca="1" si="10"/>
        <v>512.33798464439394</v>
      </c>
      <c r="O58" s="182">
        <f t="shared" ca="1" si="11"/>
        <v>124.79961036600106</v>
      </c>
      <c r="P58" s="182">
        <f t="shared" ca="1" si="12"/>
        <v>9.4092049896049872</v>
      </c>
      <c r="Q58" s="182">
        <f t="shared" ca="1" si="13"/>
        <v>0</v>
      </c>
      <c r="R58" s="183">
        <f t="shared" ca="1" si="14"/>
        <v>646.54679999999996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646.54679999999996</v>
      </c>
      <c r="H59" s="184">
        <f t="shared" ca="1" si="2"/>
        <v>620.49096399999996</v>
      </c>
      <c r="I59" s="185">
        <f t="shared" ca="1" si="5"/>
        <v>491.69</v>
      </c>
      <c r="J59" s="182">
        <f t="shared" ca="1" si="6"/>
        <v>119.77</v>
      </c>
      <c r="K59" s="182">
        <f t="shared" ca="1" si="7"/>
        <v>9.0299999999999994</v>
      </c>
      <c r="L59" s="182">
        <f t="shared" ca="1" si="8"/>
        <v>0</v>
      </c>
      <c r="M59" s="183">
        <f t="shared" ca="1" si="9"/>
        <v>620.49</v>
      </c>
      <c r="N59" s="181">
        <f t="shared" ca="1" si="10"/>
        <v>512.33798464439394</v>
      </c>
      <c r="O59" s="182">
        <f t="shared" ca="1" si="11"/>
        <v>124.79961036600106</v>
      </c>
      <c r="P59" s="182">
        <f t="shared" ca="1" si="12"/>
        <v>9.4092049896049872</v>
      </c>
      <c r="Q59" s="182">
        <f t="shared" ca="1" si="13"/>
        <v>0</v>
      </c>
      <c r="R59" s="183">
        <f t="shared" ca="1" si="14"/>
        <v>646.54679999999996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686.63852599999996</v>
      </c>
      <c r="H60" s="184">
        <f t="shared" ca="1" si="2"/>
        <v>658.966993</v>
      </c>
      <c r="I60" s="185">
        <f t="shared" ca="1" si="5"/>
        <v>491.59</v>
      </c>
      <c r="J60" s="182">
        <f t="shared" ca="1" si="6"/>
        <v>158.35</v>
      </c>
      <c r="K60" s="182">
        <f t="shared" ca="1" si="7"/>
        <v>9.0299999999999994</v>
      </c>
      <c r="L60" s="182">
        <f t="shared" ca="1" si="8"/>
        <v>0</v>
      </c>
      <c r="M60" s="183">
        <f t="shared" ca="1" si="9"/>
        <v>658.96999999999991</v>
      </c>
      <c r="N60" s="181">
        <f t="shared" ca="1" si="10"/>
        <v>512.23065237619323</v>
      </c>
      <c r="O60" s="182">
        <f t="shared" ca="1" si="11"/>
        <v>164.99872618192026</v>
      </c>
      <c r="P60" s="182">
        <f t="shared" ca="1" si="12"/>
        <v>9.4091474418865815</v>
      </c>
      <c r="Q60" s="182">
        <f t="shared" ca="1" si="13"/>
        <v>0</v>
      </c>
      <c r="R60" s="183">
        <f t="shared" ca="1" si="14"/>
        <v>686.63852600000007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686.77995699999997</v>
      </c>
      <c r="H61" s="184">
        <f t="shared" ca="1" si="2"/>
        <v>659.10272499999996</v>
      </c>
      <c r="I61" s="185">
        <f t="shared" ca="1" si="5"/>
        <v>491.69</v>
      </c>
      <c r="J61" s="182">
        <f t="shared" ca="1" si="6"/>
        <v>158.38</v>
      </c>
      <c r="K61" s="182">
        <f t="shared" ca="1" si="7"/>
        <v>9.0299999999999994</v>
      </c>
      <c r="L61" s="182">
        <f t="shared" ca="1" si="8"/>
        <v>0</v>
      </c>
      <c r="M61" s="183">
        <f t="shared" ca="1" si="9"/>
        <v>659.09999999999991</v>
      </c>
      <c r="N61" s="181">
        <f t="shared" ca="1" si="10"/>
        <v>512.33930671723556</v>
      </c>
      <c r="O61" s="182">
        <f t="shared" ca="1" si="11"/>
        <v>165.03142101298741</v>
      </c>
      <c r="P61" s="182">
        <f t="shared" ca="1" si="12"/>
        <v>9.4092292697769668</v>
      </c>
      <c r="Q61" s="182">
        <f t="shared" ca="1" si="13"/>
        <v>0</v>
      </c>
      <c r="R61" s="183">
        <f t="shared" ca="1" si="14"/>
        <v>686.77995699999985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686.77995699999997</v>
      </c>
      <c r="H62" s="184">
        <f t="shared" ca="1" si="2"/>
        <v>659.10272499999996</v>
      </c>
      <c r="I62" s="185">
        <f t="shared" ca="1" si="5"/>
        <v>491.69</v>
      </c>
      <c r="J62" s="182">
        <f t="shared" ca="1" si="6"/>
        <v>158.38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659.09999999999991</v>
      </c>
      <c r="N62" s="181">
        <f t="shared" ca="1" si="10"/>
        <v>512.33930671723556</v>
      </c>
      <c r="O62" s="182">
        <f t="shared" ca="1" si="11"/>
        <v>165.03142101298741</v>
      </c>
      <c r="P62" s="182">
        <f t="shared" ca="1" si="12"/>
        <v>9.4092292697769668</v>
      </c>
      <c r="Q62" s="182">
        <f t="shared" ca="1" si="13"/>
        <v>0</v>
      </c>
      <c r="R62" s="183">
        <f t="shared" ca="1" si="14"/>
        <v>686.77995699999985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684.57680000000005</v>
      </c>
      <c r="H63" s="184">
        <f t="shared" ca="1" si="2"/>
        <v>656.98835499999996</v>
      </c>
      <c r="I63" s="185">
        <f t="shared" ca="1" si="5"/>
        <v>491.69</v>
      </c>
      <c r="J63" s="182">
        <f t="shared" ca="1" si="6"/>
        <v>156.27000000000001</v>
      </c>
      <c r="K63" s="182">
        <f t="shared" ca="1" si="7"/>
        <v>9.0299999999999994</v>
      </c>
      <c r="L63" s="182">
        <f t="shared" ca="1" si="8"/>
        <v>0</v>
      </c>
      <c r="M63" s="183">
        <f t="shared" ca="1" si="9"/>
        <v>656.99</v>
      </c>
      <c r="N63" s="181">
        <f t="shared" ca="1" si="10"/>
        <v>512.33590586158084</v>
      </c>
      <c r="O63" s="182">
        <f t="shared" ca="1" si="11"/>
        <v>162.83172732613895</v>
      </c>
      <c r="P63" s="182">
        <f t="shared" ca="1" si="12"/>
        <v>9.4091668122802474</v>
      </c>
      <c r="Q63" s="182">
        <f t="shared" ca="1" si="13"/>
        <v>0</v>
      </c>
      <c r="R63" s="183">
        <f t="shared" ca="1" si="14"/>
        <v>684.57679999999993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686.46680000000003</v>
      </c>
      <c r="H64" s="184">
        <f t="shared" ca="1" si="2"/>
        <v>658.802188</v>
      </c>
      <c r="I64" s="185">
        <f t="shared" ca="1" si="5"/>
        <v>491.69</v>
      </c>
      <c r="J64" s="182">
        <f t="shared" ca="1" si="6"/>
        <v>158.08000000000001</v>
      </c>
      <c r="K64" s="182">
        <f t="shared" ca="1" si="7"/>
        <v>9.0299999999999994</v>
      </c>
      <c r="L64" s="182">
        <f t="shared" ca="1" si="8"/>
        <v>0</v>
      </c>
      <c r="M64" s="183">
        <f t="shared" ca="1" si="9"/>
        <v>658.8</v>
      </c>
      <c r="N64" s="181">
        <f t="shared" ca="1" si="10"/>
        <v>512.33889024286589</v>
      </c>
      <c r="O64" s="182">
        <f t="shared" ca="1" si="11"/>
        <v>164.71868813600489</v>
      </c>
      <c r="P64" s="182">
        <f t="shared" ca="1" si="12"/>
        <v>9.4092216211293263</v>
      </c>
      <c r="Q64" s="182">
        <f t="shared" ca="1" si="13"/>
        <v>0</v>
      </c>
      <c r="R64" s="183">
        <f t="shared" ca="1" si="14"/>
        <v>686.46680000000003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686.46680000000003</v>
      </c>
      <c r="H65" s="184">
        <f t="shared" ca="1" si="2"/>
        <v>658.802188</v>
      </c>
      <c r="I65" s="185">
        <f t="shared" ca="1" si="5"/>
        <v>491.69</v>
      </c>
      <c r="J65" s="182">
        <f t="shared" ca="1" si="6"/>
        <v>158.08000000000001</v>
      </c>
      <c r="K65" s="182">
        <f t="shared" ca="1" si="7"/>
        <v>9.0299999999999994</v>
      </c>
      <c r="L65" s="182">
        <f t="shared" ca="1" si="8"/>
        <v>0</v>
      </c>
      <c r="M65" s="183">
        <f t="shared" ca="1" si="9"/>
        <v>658.8</v>
      </c>
      <c r="N65" s="181">
        <f t="shared" ca="1" si="10"/>
        <v>512.33889024286589</v>
      </c>
      <c r="O65" s="182">
        <f t="shared" ca="1" si="11"/>
        <v>164.71868813600489</v>
      </c>
      <c r="P65" s="182">
        <f t="shared" ca="1" si="12"/>
        <v>9.4092216211293263</v>
      </c>
      <c r="Q65" s="182">
        <f t="shared" ca="1" si="13"/>
        <v>0</v>
      </c>
      <c r="R65" s="183">
        <f t="shared" ca="1" si="14"/>
        <v>686.46680000000003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686.46680000000003</v>
      </c>
      <c r="H66" s="184">
        <f t="shared" ca="1" si="2"/>
        <v>658.802188</v>
      </c>
      <c r="I66" s="185">
        <f t="shared" ca="1" si="5"/>
        <v>491.69</v>
      </c>
      <c r="J66" s="182">
        <f t="shared" ca="1" si="6"/>
        <v>158.08000000000001</v>
      </c>
      <c r="K66" s="182">
        <f t="shared" ca="1" si="7"/>
        <v>9.0299999999999994</v>
      </c>
      <c r="L66" s="182">
        <f t="shared" ca="1" si="8"/>
        <v>0</v>
      </c>
      <c r="M66" s="183">
        <f t="shared" ca="1" si="9"/>
        <v>658.8</v>
      </c>
      <c r="N66" s="181">
        <f t="shared" ca="1" si="10"/>
        <v>512.33889024286589</v>
      </c>
      <c r="O66" s="182">
        <f t="shared" ca="1" si="11"/>
        <v>164.71868813600489</v>
      </c>
      <c r="P66" s="182">
        <f t="shared" ca="1" si="12"/>
        <v>9.4092216211293263</v>
      </c>
      <c r="Q66" s="182">
        <f t="shared" ca="1" si="13"/>
        <v>0</v>
      </c>
      <c r="R66" s="183">
        <f t="shared" ca="1" si="14"/>
        <v>686.46680000000003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686.46680000000003</v>
      </c>
      <c r="H67" s="184">
        <f t="shared" ref="H67:H98" ca="1" si="17">INDIRECT("ISGS_Delhi_pp!" &amp; $V$3 &amp; X67)</f>
        <v>658.802188</v>
      </c>
      <c r="I67" s="185">
        <f t="shared" ca="1" si="5"/>
        <v>491.69</v>
      </c>
      <c r="J67" s="182">
        <f t="shared" ca="1" si="6"/>
        <v>158.08000000000001</v>
      </c>
      <c r="K67" s="182">
        <f t="shared" ca="1" si="7"/>
        <v>9.0299999999999994</v>
      </c>
      <c r="L67" s="182">
        <f t="shared" ca="1" si="8"/>
        <v>0</v>
      </c>
      <c r="M67" s="183">
        <f t="shared" ca="1" si="9"/>
        <v>658.8</v>
      </c>
      <c r="N67" s="181">
        <f t="shared" ca="1" si="10"/>
        <v>512.33889024286589</v>
      </c>
      <c r="O67" s="182">
        <f t="shared" ca="1" si="11"/>
        <v>164.71868813600489</v>
      </c>
      <c r="P67" s="182">
        <f t="shared" ca="1" si="12"/>
        <v>9.4092216211293263</v>
      </c>
      <c r="Q67" s="182">
        <f t="shared" ca="1" si="13"/>
        <v>0</v>
      </c>
      <c r="R67" s="183">
        <f t="shared" ca="1" si="14"/>
        <v>686.46680000000003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686.46680000000003</v>
      </c>
      <c r="H68" s="184">
        <f t="shared" ca="1" si="17"/>
        <v>658.802188</v>
      </c>
      <c r="I68" s="185">
        <f t="shared" ref="I68:I98" ca="1" si="20">INDIRECT("BRPL_EOD!" &amp; $V$3 &amp; X68)</f>
        <v>491.69</v>
      </c>
      <c r="J68" s="182">
        <f t="shared" ref="J68:J98" ca="1" si="21">INDIRECT("BYPL_EOD!" &amp; $V$3 &amp; X68)</f>
        <v>158.08000000000001</v>
      </c>
      <c r="K68" s="182">
        <f t="shared" ref="K68:K98" ca="1" si="22">INDIRECT("TPDDL_EOD!" &amp; $V$3 &amp; X68)</f>
        <v>9.0299999999999994</v>
      </c>
      <c r="L68" s="182">
        <f t="shared" ref="L68:L98" ca="1" si="23">INDIRECT("NDMC_EOD!" &amp; $V$3 &amp; X68)</f>
        <v>0</v>
      </c>
      <c r="M68" s="183">
        <f t="shared" ref="M68:M98" ca="1" si="24">SUM(I68:L68)</f>
        <v>658.8</v>
      </c>
      <c r="N68" s="181">
        <f t="shared" ref="N68:N98" ca="1" si="25">INDIRECT("BRPL_ISGS_exbus!" &amp; $V$3 &amp; X68)</f>
        <v>512.33889024286589</v>
      </c>
      <c r="O68" s="182">
        <f t="shared" ref="O68:O98" ca="1" si="26">INDIRECT("BYPL_ISGS_exbus!" &amp; $V$3 &amp; X68)</f>
        <v>164.71868813600489</v>
      </c>
      <c r="P68" s="182">
        <f t="shared" ref="P68:P98" ca="1" si="27">INDIRECT("TPDDL_ISGS_exbus!" &amp; $V$3 &amp; X68)</f>
        <v>9.4092216211293263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686.46680000000003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686.46680000000003</v>
      </c>
      <c r="H69" s="184">
        <f t="shared" ca="1" si="17"/>
        <v>658.802188</v>
      </c>
      <c r="I69" s="185">
        <f t="shared" ca="1" si="20"/>
        <v>491.69</v>
      </c>
      <c r="J69" s="182">
        <f t="shared" ca="1" si="21"/>
        <v>158.08000000000001</v>
      </c>
      <c r="K69" s="182">
        <f t="shared" ca="1" si="22"/>
        <v>9.0299999999999994</v>
      </c>
      <c r="L69" s="182">
        <f t="shared" ca="1" si="23"/>
        <v>0</v>
      </c>
      <c r="M69" s="183">
        <f t="shared" ca="1" si="24"/>
        <v>658.8</v>
      </c>
      <c r="N69" s="181">
        <f t="shared" ca="1" si="25"/>
        <v>512.33889024286589</v>
      </c>
      <c r="O69" s="182">
        <f t="shared" ca="1" si="26"/>
        <v>164.71868813600489</v>
      </c>
      <c r="P69" s="182">
        <f t="shared" ca="1" si="27"/>
        <v>9.4092216211293263</v>
      </c>
      <c r="Q69" s="182">
        <f t="shared" ca="1" si="28"/>
        <v>0</v>
      </c>
      <c r="R69" s="183">
        <f t="shared" ca="1" si="29"/>
        <v>686.46680000000003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686.46680000000003</v>
      </c>
      <c r="H70" s="184">
        <f t="shared" ca="1" si="17"/>
        <v>658.802188</v>
      </c>
      <c r="I70" s="185">
        <f t="shared" ca="1" si="20"/>
        <v>491.69</v>
      </c>
      <c r="J70" s="182">
        <f t="shared" ca="1" si="21"/>
        <v>158.08000000000001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658.8</v>
      </c>
      <c r="N70" s="181">
        <f t="shared" ca="1" si="25"/>
        <v>512.33889024286589</v>
      </c>
      <c r="O70" s="182">
        <f t="shared" ca="1" si="26"/>
        <v>164.71868813600489</v>
      </c>
      <c r="P70" s="182">
        <f t="shared" ca="1" si="27"/>
        <v>9.4092216211293263</v>
      </c>
      <c r="Q70" s="182">
        <f t="shared" ca="1" si="28"/>
        <v>0</v>
      </c>
      <c r="R70" s="183">
        <f t="shared" ca="1" si="29"/>
        <v>686.46680000000003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686.46680000000003</v>
      </c>
      <c r="H71" s="184">
        <f t="shared" ca="1" si="17"/>
        <v>658.802188</v>
      </c>
      <c r="I71" s="185">
        <f t="shared" ca="1" si="20"/>
        <v>491.69</v>
      </c>
      <c r="J71" s="182">
        <f t="shared" ca="1" si="21"/>
        <v>158.08000000000001</v>
      </c>
      <c r="K71" s="182">
        <f t="shared" ca="1" si="22"/>
        <v>9.0299999999999994</v>
      </c>
      <c r="L71" s="182">
        <f t="shared" ca="1" si="23"/>
        <v>0</v>
      </c>
      <c r="M71" s="183">
        <f t="shared" ca="1" si="24"/>
        <v>658.8</v>
      </c>
      <c r="N71" s="181">
        <f t="shared" ca="1" si="25"/>
        <v>512.33889024286589</v>
      </c>
      <c r="O71" s="182">
        <f t="shared" ca="1" si="26"/>
        <v>164.71868813600489</v>
      </c>
      <c r="P71" s="182">
        <f t="shared" ca="1" si="27"/>
        <v>9.4092216211293263</v>
      </c>
      <c r="Q71" s="182">
        <f t="shared" ca="1" si="28"/>
        <v>0</v>
      </c>
      <c r="R71" s="183">
        <f t="shared" ca="1" si="29"/>
        <v>686.46680000000003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686.46680000000003</v>
      </c>
      <c r="H72" s="184">
        <f t="shared" ca="1" si="17"/>
        <v>658.802188</v>
      </c>
      <c r="I72" s="185">
        <f t="shared" ca="1" si="20"/>
        <v>491.69</v>
      </c>
      <c r="J72" s="182">
        <f t="shared" ca="1" si="21"/>
        <v>158.08000000000001</v>
      </c>
      <c r="K72" s="182">
        <f t="shared" ca="1" si="22"/>
        <v>9.0299999999999994</v>
      </c>
      <c r="L72" s="182">
        <f t="shared" ca="1" si="23"/>
        <v>0</v>
      </c>
      <c r="M72" s="183">
        <f t="shared" ca="1" si="24"/>
        <v>658.8</v>
      </c>
      <c r="N72" s="181">
        <f t="shared" ca="1" si="25"/>
        <v>512.33889024286589</v>
      </c>
      <c r="O72" s="182">
        <f t="shared" ca="1" si="26"/>
        <v>164.71868813600489</v>
      </c>
      <c r="P72" s="182">
        <f t="shared" ca="1" si="27"/>
        <v>9.4092216211293263</v>
      </c>
      <c r="Q72" s="182">
        <f t="shared" ca="1" si="28"/>
        <v>0</v>
      </c>
      <c r="R72" s="183">
        <f t="shared" ca="1" si="29"/>
        <v>686.46680000000003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686.46680000000003</v>
      </c>
      <c r="H73" s="184">
        <f t="shared" ca="1" si="17"/>
        <v>658.802188</v>
      </c>
      <c r="I73" s="185">
        <f t="shared" ca="1" si="20"/>
        <v>491.69</v>
      </c>
      <c r="J73" s="182">
        <f t="shared" ca="1" si="21"/>
        <v>158.08000000000001</v>
      </c>
      <c r="K73" s="182">
        <f t="shared" ca="1" si="22"/>
        <v>9.0299999999999994</v>
      </c>
      <c r="L73" s="182">
        <f t="shared" ca="1" si="23"/>
        <v>0</v>
      </c>
      <c r="M73" s="183">
        <f t="shared" ca="1" si="24"/>
        <v>658.8</v>
      </c>
      <c r="N73" s="181">
        <f t="shared" ca="1" si="25"/>
        <v>512.33889024286589</v>
      </c>
      <c r="O73" s="182">
        <f t="shared" ca="1" si="26"/>
        <v>164.71868813600489</v>
      </c>
      <c r="P73" s="182">
        <f t="shared" ca="1" si="27"/>
        <v>9.4092216211293263</v>
      </c>
      <c r="Q73" s="182">
        <f t="shared" ca="1" si="28"/>
        <v>0</v>
      </c>
      <c r="R73" s="183">
        <f t="shared" ca="1" si="29"/>
        <v>686.46680000000003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686.46680000000003</v>
      </c>
      <c r="H74" s="184">
        <f t="shared" ca="1" si="17"/>
        <v>658.802188</v>
      </c>
      <c r="I74" s="185">
        <f t="shared" ca="1" si="20"/>
        <v>491.69</v>
      </c>
      <c r="J74" s="182">
        <f t="shared" ca="1" si="21"/>
        <v>158.08000000000001</v>
      </c>
      <c r="K74" s="182">
        <f t="shared" ca="1" si="22"/>
        <v>9.0299999999999994</v>
      </c>
      <c r="L74" s="182">
        <f t="shared" ca="1" si="23"/>
        <v>0</v>
      </c>
      <c r="M74" s="183">
        <f t="shared" ca="1" si="24"/>
        <v>658.8</v>
      </c>
      <c r="N74" s="181">
        <f t="shared" ca="1" si="25"/>
        <v>512.33889024286589</v>
      </c>
      <c r="O74" s="182">
        <f t="shared" ca="1" si="26"/>
        <v>164.71868813600489</v>
      </c>
      <c r="P74" s="182">
        <f t="shared" ca="1" si="27"/>
        <v>9.4092216211293263</v>
      </c>
      <c r="Q74" s="182">
        <f t="shared" ca="1" si="28"/>
        <v>0</v>
      </c>
      <c r="R74" s="183">
        <f t="shared" ca="1" si="29"/>
        <v>686.46680000000003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686.46680000000003</v>
      </c>
      <c r="H75" s="184">
        <f t="shared" ca="1" si="17"/>
        <v>658.802188</v>
      </c>
      <c r="I75" s="185">
        <f t="shared" ca="1" si="20"/>
        <v>491.69</v>
      </c>
      <c r="J75" s="182">
        <f t="shared" ca="1" si="21"/>
        <v>158.08000000000001</v>
      </c>
      <c r="K75" s="182">
        <f t="shared" ca="1" si="22"/>
        <v>9.0299999999999994</v>
      </c>
      <c r="L75" s="182">
        <f t="shared" ca="1" si="23"/>
        <v>0</v>
      </c>
      <c r="M75" s="183">
        <f t="shared" ca="1" si="24"/>
        <v>658.8</v>
      </c>
      <c r="N75" s="181">
        <f t="shared" ca="1" si="25"/>
        <v>512.33889024286589</v>
      </c>
      <c r="O75" s="182">
        <f t="shared" ca="1" si="26"/>
        <v>164.71868813600489</v>
      </c>
      <c r="P75" s="182">
        <f t="shared" ca="1" si="27"/>
        <v>9.4092216211293263</v>
      </c>
      <c r="Q75" s="182">
        <f t="shared" ca="1" si="28"/>
        <v>0</v>
      </c>
      <c r="R75" s="183">
        <f t="shared" ca="1" si="29"/>
        <v>686.46680000000003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686.46680000000003</v>
      </c>
      <c r="H76" s="184">
        <f t="shared" ca="1" si="17"/>
        <v>658.802188</v>
      </c>
      <c r="I76" s="185">
        <f t="shared" ca="1" si="20"/>
        <v>491.69</v>
      </c>
      <c r="J76" s="182">
        <f t="shared" ca="1" si="21"/>
        <v>158.08000000000001</v>
      </c>
      <c r="K76" s="182">
        <f t="shared" ca="1" si="22"/>
        <v>9.0299999999999994</v>
      </c>
      <c r="L76" s="182">
        <f t="shared" ca="1" si="23"/>
        <v>0</v>
      </c>
      <c r="M76" s="183">
        <f t="shared" ca="1" si="24"/>
        <v>658.8</v>
      </c>
      <c r="N76" s="181">
        <f t="shared" ca="1" si="25"/>
        <v>512.33889024286589</v>
      </c>
      <c r="O76" s="182">
        <f t="shared" ca="1" si="26"/>
        <v>164.71868813600489</v>
      </c>
      <c r="P76" s="182">
        <f t="shared" ca="1" si="27"/>
        <v>9.4092216211293263</v>
      </c>
      <c r="Q76" s="182">
        <f t="shared" ca="1" si="28"/>
        <v>0</v>
      </c>
      <c r="R76" s="183">
        <f t="shared" ca="1" si="29"/>
        <v>686.46680000000003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686.46680000000003</v>
      </c>
      <c r="H77" s="184">
        <f t="shared" ca="1" si="17"/>
        <v>658.802188</v>
      </c>
      <c r="I77" s="185">
        <f t="shared" ca="1" si="20"/>
        <v>491.69</v>
      </c>
      <c r="J77" s="182">
        <f t="shared" ca="1" si="21"/>
        <v>158.08000000000001</v>
      </c>
      <c r="K77" s="182">
        <f t="shared" ca="1" si="22"/>
        <v>9.0299999999999994</v>
      </c>
      <c r="L77" s="182">
        <f t="shared" ca="1" si="23"/>
        <v>0</v>
      </c>
      <c r="M77" s="183">
        <f t="shared" ca="1" si="24"/>
        <v>658.8</v>
      </c>
      <c r="N77" s="181">
        <f t="shared" ca="1" si="25"/>
        <v>512.33889024286589</v>
      </c>
      <c r="O77" s="182">
        <f t="shared" ca="1" si="26"/>
        <v>164.71868813600489</v>
      </c>
      <c r="P77" s="182">
        <f t="shared" ca="1" si="27"/>
        <v>9.4092216211293263</v>
      </c>
      <c r="Q77" s="182">
        <f t="shared" ca="1" si="28"/>
        <v>0</v>
      </c>
      <c r="R77" s="183">
        <f t="shared" ca="1" si="29"/>
        <v>686.46680000000003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686.46680000000003</v>
      </c>
      <c r="H78" s="184">
        <f t="shared" ca="1" si="17"/>
        <v>658.802188</v>
      </c>
      <c r="I78" s="185">
        <f t="shared" ca="1" si="20"/>
        <v>491.69</v>
      </c>
      <c r="J78" s="182">
        <f t="shared" ca="1" si="21"/>
        <v>158.08000000000001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658.8</v>
      </c>
      <c r="N78" s="181">
        <f t="shared" ca="1" si="25"/>
        <v>512.33889024286589</v>
      </c>
      <c r="O78" s="182">
        <f t="shared" ca="1" si="26"/>
        <v>164.71868813600489</v>
      </c>
      <c r="P78" s="182">
        <f t="shared" ca="1" si="27"/>
        <v>9.4092216211293263</v>
      </c>
      <c r="Q78" s="182">
        <f t="shared" ca="1" si="28"/>
        <v>0</v>
      </c>
      <c r="R78" s="183">
        <f t="shared" ca="1" si="29"/>
        <v>686.46680000000003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686.46680000000003</v>
      </c>
      <c r="H79" s="184">
        <f t="shared" ca="1" si="17"/>
        <v>658.802188</v>
      </c>
      <c r="I79" s="185">
        <f t="shared" ca="1" si="20"/>
        <v>491.69</v>
      </c>
      <c r="J79" s="182">
        <f t="shared" ca="1" si="21"/>
        <v>158.08000000000001</v>
      </c>
      <c r="K79" s="182">
        <f t="shared" ca="1" si="22"/>
        <v>9.0299999999999994</v>
      </c>
      <c r="L79" s="182">
        <f t="shared" ca="1" si="23"/>
        <v>0</v>
      </c>
      <c r="M79" s="183">
        <f t="shared" ca="1" si="24"/>
        <v>658.8</v>
      </c>
      <c r="N79" s="181">
        <f t="shared" ca="1" si="25"/>
        <v>512.33889024286589</v>
      </c>
      <c r="O79" s="182">
        <f t="shared" ca="1" si="26"/>
        <v>164.71868813600489</v>
      </c>
      <c r="P79" s="182">
        <f t="shared" ca="1" si="27"/>
        <v>9.4092216211293263</v>
      </c>
      <c r="Q79" s="182">
        <f t="shared" ca="1" si="28"/>
        <v>0</v>
      </c>
      <c r="R79" s="183">
        <f t="shared" ca="1" si="29"/>
        <v>686.46680000000003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686.46680000000003</v>
      </c>
      <c r="H80" s="184">
        <f t="shared" ca="1" si="17"/>
        <v>658.802188</v>
      </c>
      <c r="I80" s="185">
        <f t="shared" ca="1" si="20"/>
        <v>491.69</v>
      </c>
      <c r="J80" s="182">
        <f t="shared" ca="1" si="21"/>
        <v>158.08000000000001</v>
      </c>
      <c r="K80" s="182">
        <f t="shared" ca="1" si="22"/>
        <v>9.0299999999999994</v>
      </c>
      <c r="L80" s="182">
        <f t="shared" ca="1" si="23"/>
        <v>0</v>
      </c>
      <c r="M80" s="183">
        <f t="shared" ca="1" si="24"/>
        <v>658.8</v>
      </c>
      <c r="N80" s="181">
        <f t="shared" ca="1" si="25"/>
        <v>512.33889024286589</v>
      </c>
      <c r="O80" s="182">
        <f t="shared" ca="1" si="26"/>
        <v>164.71868813600489</v>
      </c>
      <c r="P80" s="182">
        <f t="shared" ca="1" si="27"/>
        <v>9.4092216211293263</v>
      </c>
      <c r="Q80" s="182">
        <f t="shared" ca="1" si="28"/>
        <v>0</v>
      </c>
      <c r="R80" s="183">
        <f t="shared" ca="1" si="29"/>
        <v>686.46680000000003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686.46680000000003</v>
      </c>
      <c r="H81" s="184">
        <f t="shared" ca="1" si="17"/>
        <v>658.802188</v>
      </c>
      <c r="I81" s="185">
        <f t="shared" ca="1" si="20"/>
        <v>491.69</v>
      </c>
      <c r="J81" s="182">
        <f t="shared" ca="1" si="21"/>
        <v>158.08000000000001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658.8</v>
      </c>
      <c r="N81" s="181">
        <f t="shared" ca="1" si="25"/>
        <v>512.33889024286589</v>
      </c>
      <c r="O81" s="182">
        <f t="shared" ca="1" si="26"/>
        <v>164.71868813600489</v>
      </c>
      <c r="P81" s="182">
        <f t="shared" ca="1" si="27"/>
        <v>9.4092216211293263</v>
      </c>
      <c r="Q81" s="182">
        <f t="shared" ca="1" si="28"/>
        <v>0</v>
      </c>
      <c r="R81" s="183">
        <f t="shared" ca="1" si="29"/>
        <v>686.46680000000003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686.46680000000003</v>
      </c>
      <c r="H82" s="184">
        <f t="shared" ca="1" si="17"/>
        <v>658.802188</v>
      </c>
      <c r="I82" s="185">
        <f t="shared" ca="1" si="20"/>
        <v>491.69</v>
      </c>
      <c r="J82" s="182">
        <f t="shared" ca="1" si="21"/>
        <v>158.08000000000001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658.8</v>
      </c>
      <c r="N82" s="181">
        <f t="shared" ca="1" si="25"/>
        <v>512.33889024286589</v>
      </c>
      <c r="O82" s="182">
        <f t="shared" ca="1" si="26"/>
        <v>164.71868813600489</v>
      </c>
      <c r="P82" s="182">
        <f t="shared" ca="1" si="27"/>
        <v>9.4092216211293263</v>
      </c>
      <c r="Q82" s="182">
        <f t="shared" ca="1" si="28"/>
        <v>0</v>
      </c>
      <c r="R82" s="183">
        <f t="shared" ca="1" si="29"/>
        <v>686.46680000000003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686.46680000000003</v>
      </c>
      <c r="H83" s="184">
        <f t="shared" ca="1" si="17"/>
        <v>658.802188</v>
      </c>
      <c r="I83" s="185">
        <f t="shared" ca="1" si="20"/>
        <v>491.69</v>
      </c>
      <c r="J83" s="182">
        <f t="shared" ca="1" si="21"/>
        <v>158.08000000000001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658.8</v>
      </c>
      <c r="N83" s="181">
        <f t="shared" ca="1" si="25"/>
        <v>512.33889024286589</v>
      </c>
      <c r="O83" s="182">
        <f t="shared" ca="1" si="26"/>
        <v>164.71868813600489</v>
      </c>
      <c r="P83" s="182">
        <f t="shared" ca="1" si="27"/>
        <v>9.4092216211293263</v>
      </c>
      <c r="Q83" s="182">
        <f t="shared" ca="1" si="28"/>
        <v>0</v>
      </c>
      <c r="R83" s="183">
        <f t="shared" ca="1" si="29"/>
        <v>686.46680000000003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686.46680000000003</v>
      </c>
      <c r="H84" s="184">
        <f t="shared" ca="1" si="17"/>
        <v>658.802188</v>
      </c>
      <c r="I84" s="185">
        <f t="shared" ca="1" si="20"/>
        <v>491.69</v>
      </c>
      <c r="J84" s="182">
        <f t="shared" ca="1" si="21"/>
        <v>158.08000000000001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658.8</v>
      </c>
      <c r="N84" s="181">
        <f t="shared" ca="1" si="25"/>
        <v>512.33889024286589</v>
      </c>
      <c r="O84" s="182">
        <f t="shared" ca="1" si="26"/>
        <v>164.71868813600489</v>
      </c>
      <c r="P84" s="182">
        <f t="shared" ca="1" si="27"/>
        <v>9.4092216211293263</v>
      </c>
      <c r="Q84" s="182">
        <f t="shared" ca="1" si="28"/>
        <v>0</v>
      </c>
      <c r="R84" s="183">
        <f t="shared" ca="1" si="29"/>
        <v>686.46680000000003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686.46680000000003</v>
      </c>
      <c r="H85" s="184">
        <f t="shared" ca="1" si="17"/>
        <v>658.802188</v>
      </c>
      <c r="I85" s="185">
        <f t="shared" ca="1" si="20"/>
        <v>491.69</v>
      </c>
      <c r="J85" s="182">
        <f t="shared" ca="1" si="21"/>
        <v>158.08000000000001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658.8</v>
      </c>
      <c r="N85" s="181">
        <f t="shared" ca="1" si="25"/>
        <v>512.33889024286589</v>
      </c>
      <c r="O85" s="182">
        <f t="shared" ca="1" si="26"/>
        <v>164.71868813600489</v>
      </c>
      <c r="P85" s="182">
        <f t="shared" ca="1" si="27"/>
        <v>9.4092216211293263</v>
      </c>
      <c r="Q85" s="182">
        <f t="shared" ca="1" si="28"/>
        <v>0</v>
      </c>
      <c r="R85" s="183">
        <f t="shared" ca="1" si="29"/>
        <v>686.46680000000003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686.46680000000003</v>
      </c>
      <c r="H86" s="184">
        <f t="shared" ca="1" si="17"/>
        <v>658.802188</v>
      </c>
      <c r="I86" s="185">
        <f t="shared" ca="1" si="20"/>
        <v>491.69</v>
      </c>
      <c r="J86" s="182">
        <f t="shared" ca="1" si="21"/>
        <v>158.08000000000001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658.8</v>
      </c>
      <c r="N86" s="181">
        <f t="shared" ca="1" si="25"/>
        <v>512.33889024286589</v>
      </c>
      <c r="O86" s="182">
        <f t="shared" ca="1" si="26"/>
        <v>164.71868813600489</v>
      </c>
      <c r="P86" s="182">
        <f t="shared" ca="1" si="27"/>
        <v>9.4092216211293263</v>
      </c>
      <c r="Q86" s="182">
        <f t="shared" ca="1" si="28"/>
        <v>0</v>
      </c>
      <c r="R86" s="183">
        <f t="shared" ca="1" si="29"/>
        <v>686.46680000000003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686.46680000000003</v>
      </c>
      <c r="H87" s="184">
        <f t="shared" ca="1" si="17"/>
        <v>658.802188</v>
      </c>
      <c r="I87" s="185">
        <f t="shared" ca="1" si="20"/>
        <v>491.69</v>
      </c>
      <c r="J87" s="182">
        <f t="shared" ca="1" si="21"/>
        <v>158.08000000000001</v>
      </c>
      <c r="K87" s="182">
        <f t="shared" ca="1" si="22"/>
        <v>9.0299999999999994</v>
      </c>
      <c r="L87" s="182">
        <f t="shared" ca="1" si="23"/>
        <v>0</v>
      </c>
      <c r="M87" s="183">
        <f t="shared" ca="1" si="24"/>
        <v>658.8</v>
      </c>
      <c r="N87" s="181">
        <f t="shared" ca="1" si="25"/>
        <v>512.33889024286589</v>
      </c>
      <c r="O87" s="182">
        <f t="shared" ca="1" si="26"/>
        <v>164.71868813600489</v>
      </c>
      <c r="P87" s="182">
        <f t="shared" ca="1" si="27"/>
        <v>9.4092216211293263</v>
      </c>
      <c r="Q87" s="182">
        <f t="shared" ca="1" si="28"/>
        <v>0</v>
      </c>
      <c r="R87" s="183">
        <f t="shared" ca="1" si="29"/>
        <v>686.46680000000003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686.46680000000003</v>
      </c>
      <c r="H88" s="184">
        <f t="shared" ca="1" si="17"/>
        <v>658.802188</v>
      </c>
      <c r="I88" s="185">
        <f t="shared" ca="1" si="20"/>
        <v>491.69</v>
      </c>
      <c r="J88" s="182">
        <f t="shared" ca="1" si="21"/>
        <v>158.08000000000001</v>
      </c>
      <c r="K88" s="182">
        <f t="shared" ca="1" si="22"/>
        <v>9.0299999999999994</v>
      </c>
      <c r="L88" s="182">
        <f t="shared" ca="1" si="23"/>
        <v>0</v>
      </c>
      <c r="M88" s="183">
        <f t="shared" ca="1" si="24"/>
        <v>658.8</v>
      </c>
      <c r="N88" s="181">
        <f t="shared" ca="1" si="25"/>
        <v>512.33889024286589</v>
      </c>
      <c r="O88" s="182">
        <f t="shared" ca="1" si="26"/>
        <v>164.71868813600489</v>
      </c>
      <c r="P88" s="182">
        <f t="shared" ca="1" si="27"/>
        <v>9.4092216211293263</v>
      </c>
      <c r="Q88" s="182">
        <f t="shared" ca="1" si="28"/>
        <v>0</v>
      </c>
      <c r="R88" s="183">
        <f t="shared" ca="1" si="29"/>
        <v>686.46680000000003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686.46680000000003</v>
      </c>
      <c r="H89" s="184">
        <f t="shared" ca="1" si="17"/>
        <v>658.802188</v>
      </c>
      <c r="I89" s="185">
        <f t="shared" ca="1" si="20"/>
        <v>491.69</v>
      </c>
      <c r="J89" s="182">
        <f t="shared" ca="1" si="21"/>
        <v>158.08000000000001</v>
      </c>
      <c r="K89" s="182">
        <f t="shared" ca="1" si="22"/>
        <v>9.0299999999999994</v>
      </c>
      <c r="L89" s="182">
        <f t="shared" ca="1" si="23"/>
        <v>0</v>
      </c>
      <c r="M89" s="183">
        <f t="shared" ca="1" si="24"/>
        <v>658.8</v>
      </c>
      <c r="N89" s="181">
        <f t="shared" ca="1" si="25"/>
        <v>512.33889024286589</v>
      </c>
      <c r="O89" s="182">
        <f t="shared" ca="1" si="26"/>
        <v>164.71868813600489</v>
      </c>
      <c r="P89" s="182">
        <f t="shared" ca="1" si="27"/>
        <v>9.4092216211293263</v>
      </c>
      <c r="Q89" s="182">
        <f t="shared" ca="1" si="28"/>
        <v>0</v>
      </c>
      <c r="R89" s="183">
        <f t="shared" ca="1" si="29"/>
        <v>686.46680000000003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686.46680000000003</v>
      </c>
      <c r="H90" s="184">
        <f t="shared" ca="1" si="17"/>
        <v>658.802188</v>
      </c>
      <c r="I90" s="185">
        <f t="shared" ca="1" si="20"/>
        <v>491.69</v>
      </c>
      <c r="J90" s="182">
        <f t="shared" ca="1" si="21"/>
        <v>158.08000000000001</v>
      </c>
      <c r="K90" s="182">
        <f t="shared" ca="1" si="22"/>
        <v>9.0299999999999994</v>
      </c>
      <c r="L90" s="182">
        <f t="shared" ca="1" si="23"/>
        <v>0</v>
      </c>
      <c r="M90" s="183">
        <f t="shared" ca="1" si="24"/>
        <v>658.8</v>
      </c>
      <c r="N90" s="181">
        <f t="shared" ca="1" si="25"/>
        <v>512.33889024286589</v>
      </c>
      <c r="O90" s="182">
        <f t="shared" ca="1" si="26"/>
        <v>164.71868813600489</v>
      </c>
      <c r="P90" s="182">
        <f t="shared" ca="1" si="27"/>
        <v>9.4092216211293263</v>
      </c>
      <c r="Q90" s="182">
        <f t="shared" ca="1" si="28"/>
        <v>0</v>
      </c>
      <c r="R90" s="183">
        <f t="shared" ca="1" si="29"/>
        <v>686.46680000000003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686.46680000000003</v>
      </c>
      <c r="H91" s="184">
        <f t="shared" ca="1" si="17"/>
        <v>658.802188</v>
      </c>
      <c r="I91" s="185">
        <f t="shared" ca="1" si="20"/>
        <v>491.69</v>
      </c>
      <c r="J91" s="182">
        <f t="shared" ca="1" si="21"/>
        <v>158.08000000000001</v>
      </c>
      <c r="K91" s="182">
        <f t="shared" ca="1" si="22"/>
        <v>9.0299999999999994</v>
      </c>
      <c r="L91" s="182">
        <f t="shared" ca="1" si="23"/>
        <v>0</v>
      </c>
      <c r="M91" s="183">
        <f t="shared" ca="1" si="24"/>
        <v>658.8</v>
      </c>
      <c r="N91" s="181">
        <f t="shared" ca="1" si="25"/>
        <v>512.33889024286589</v>
      </c>
      <c r="O91" s="182">
        <f t="shared" ca="1" si="26"/>
        <v>164.71868813600489</v>
      </c>
      <c r="P91" s="182">
        <f t="shared" ca="1" si="27"/>
        <v>9.4092216211293263</v>
      </c>
      <c r="Q91" s="182">
        <f t="shared" ca="1" si="28"/>
        <v>0</v>
      </c>
      <c r="R91" s="183">
        <f t="shared" ca="1" si="29"/>
        <v>686.46680000000003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686.46680000000003</v>
      </c>
      <c r="H92" s="184">
        <f t="shared" ca="1" si="17"/>
        <v>658.802188</v>
      </c>
      <c r="I92" s="185">
        <f t="shared" ca="1" si="20"/>
        <v>491.69</v>
      </c>
      <c r="J92" s="182">
        <f t="shared" ca="1" si="21"/>
        <v>158.08000000000001</v>
      </c>
      <c r="K92" s="182">
        <f t="shared" ca="1" si="22"/>
        <v>9.0299999999999994</v>
      </c>
      <c r="L92" s="182">
        <f t="shared" ca="1" si="23"/>
        <v>0</v>
      </c>
      <c r="M92" s="183">
        <f t="shared" ca="1" si="24"/>
        <v>658.8</v>
      </c>
      <c r="N92" s="181">
        <f t="shared" ca="1" si="25"/>
        <v>512.33889024286589</v>
      </c>
      <c r="O92" s="182">
        <f t="shared" ca="1" si="26"/>
        <v>164.71868813600489</v>
      </c>
      <c r="P92" s="182">
        <f t="shared" ca="1" si="27"/>
        <v>9.4092216211293263</v>
      </c>
      <c r="Q92" s="182">
        <f t="shared" ca="1" si="28"/>
        <v>0</v>
      </c>
      <c r="R92" s="183">
        <f t="shared" ca="1" si="29"/>
        <v>686.46680000000003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686.46680000000003</v>
      </c>
      <c r="H93" s="184">
        <f t="shared" ca="1" si="17"/>
        <v>658.802188</v>
      </c>
      <c r="I93" s="185">
        <f t="shared" ca="1" si="20"/>
        <v>491.69</v>
      </c>
      <c r="J93" s="182">
        <f t="shared" ca="1" si="21"/>
        <v>158.08000000000001</v>
      </c>
      <c r="K93" s="182">
        <f t="shared" ca="1" si="22"/>
        <v>9.0299999999999994</v>
      </c>
      <c r="L93" s="182">
        <f t="shared" ca="1" si="23"/>
        <v>0</v>
      </c>
      <c r="M93" s="183">
        <f t="shared" ca="1" si="24"/>
        <v>658.8</v>
      </c>
      <c r="N93" s="181">
        <f t="shared" ca="1" si="25"/>
        <v>512.33889024286589</v>
      </c>
      <c r="O93" s="182">
        <f t="shared" ca="1" si="26"/>
        <v>164.71868813600489</v>
      </c>
      <c r="P93" s="182">
        <f t="shared" ca="1" si="27"/>
        <v>9.4092216211293263</v>
      </c>
      <c r="Q93" s="182">
        <f t="shared" ca="1" si="28"/>
        <v>0</v>
      </c>
      <c r="R93" s="183">
        <f t="shared" ca="1" si="29"/>
        <v>686.46680000000003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686.46680000000003</v>
      </c>
      <c r="H94" s="184">
        <f t="shared" ca="1" si="17"/>
        <v>658.802188</v>
      </c>
      <c r="I94" s="185">
        <f t="shared" ca="1" si="20"/>
        <v>491.69</v>
      </c>
      <c r="J94" s="182">
        <f t="shared" ca="1" si="21"/>
        <v>158.08000000000001</v>
      </c>
      <c r="K94" s="182">
        <f t="shared" ca="1" si="22"/>
        <v>9.0299999999999994</v>
      </c>
      <c r="L94" s="182">
        <f t="shared" ca="1" si="23"/>
        <v>0</v>
      </c>
      <c r="M94" s="183">
        <f t="shared" ca="1" si="24"/>
        <v>658.8</v>
      </c>
      <c r="N94" s="181">
        <f t="shared" ca="1" si="25"/>
        <v>512.33889024286589</v>
      </c>
      <c r="O94" s="182">
        <f t="shared" ca="1" si="26"/>
        <v>164.71868813600489</v>
      </c>
      <c r="P94" s="182">
        <f t="shared" ca="1" si="27"/>
        <v>9.4092216211293263</v>
      </c>
      <c r="Q94" s="182">
        <f t="shared" ca="1" si="28"/>
        <v>0</v>
      </c>
      <c r="R94" s="183">
        <f t="shared" ca="1" si="29"/>
        <v>686.46680000000003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686.46680000000003</v>
      </c>
      <c r="H95" s="184">
        <f t="shared" ca="1" si="17"/>
        <v>658.802188</v>
      </c>
      <c r="I95" s="185">
        <f t="shared" ca="1" si="20"/>
        <v>491.69</v>
      </c>
      <c r="J95" s="182">
        <f t="shared" ca="1" si="21"/>
        <v>158.08000000000001</v>
      </c>
      <c r="K95" s="182">
        <f t="shared" ca="1" si="22"/>
        <v>9.0299999999999994</v>
      </c>
      <c r="L95" s="182">
        <f t="shared" ca="1" si="23"/>
        <v>0</v>
      </c>
      <c r="M95" s="183">
        <f t="shared" ca="1" si="24"/>
        <v>658.8</v>
      </c>
      <c r="N95" s="181">
        <f t="shared" ca="1" si="25"/>
        <v>512.33889024286589</v>
      </c>
      <c r="O95" s="182">
        <f t="shared" ca="1" si="26"/>
        <v>164.71868813600489</v>
      </c>
      <c r="P95" s="182">
        <f t="shared" ca="1" si="27"/>
        <v>9.4092216211293263</v>
      </c>
      <c r="Q95" s="182">
        <f t="shared" ca="1" si="28"/>
        <v>0</v>
      </c>
      <c r="R95" s="183">
        <f t="shared" ca="1" si="29"/>
        <v>686.46680000000003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686.46680000000003</v>
      </c>
      <c r="H96" s="184">
        <f t="shared" ca="1" si="17"/>
        <v>658.802188</v>
      </c>
      <c r="I96" s="185">
        <f t="shared" ca="1" si="20"/>
        <v>491.69</v>
      </c>
      <c r="J96" s="182">
        <f t="shared" ca="1" si="21"/>
        <v>158.08000000000001</v>
      </c>
      <c r="K96" s="182">
        <f t="shared" ca="1" si="22"/>
        <v>9.0299999999999994</v>
      </c>
      <c r="L96" s="182">
        <f t="shared" ca="1" si="23"/>
        <v>0</v>
      </c>
      <c r="M96" s="183">
        <f t="shared" ca="1" si="24"/>
        <v>658.8</v>
      </c>
      <c r="N96" s="181">
        <f t="shared" ca="1" si="25"/>
        <v>512.33889024286589</v>
      </c>
      <c r="O96" s="182">
        <f t="shared" ca="1" si="26"/>
        <v>164.71868813600489</v>
      </c>
      <c r="P96" s="182">
        <f t="shared" ca="1" si="27"/>
        <v>9.4092216211293263</v>
      </c>
      <c r="Q96" s="182">
        <f t="shared" ca="1" si="28"/>
        <v>0</v>
      </c>
      <c r="R96" s="183">
        <f t="shared" ca="1" si="29"/>
        <v>686.46680000000003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686.46680000000003</v>
      </c>
      <c r="H97" s="184">
        <f t="shared" ca="1" si="17"/>
        <v>658.802188</v>
      </c>
      <c r="I97" s="185">
        <f t="shared" ca="1" si="20"/>
        <v>491.69</v>
      </c>
      <c r="J97" s="182">
        <f t="shared" ca="1" si="21"/>
        <v>158.08000000000001</v>
      </c>
      <c r="K97" s="182">
        <f t="shared" ca="1" si="22"/>
        <v>9.0299999999999994</v>
      </c>
      <c r="L97" s="182">
        <f t="shared" ca="1" si="23"/>
        <v>0</v>
      </c>
      <c r="M97" s="183">
        <f t="shared" ca="1" si="24"/>
        <v>658.8</v>
      </c>
      <c r="N97" s="181">
        <f t="shared" ca="1" si="25"/>
        <v>512.33889024286589</v>
      </c>
      <c r="O97" s="182">
        <f t="shared" ca="1" si="26"/>
        <v>164.71868813600489</v>
      </c>
      <c r="P97" s="182">
        <f t="shared" ca="1" si="27"/>
        <v>9.4092216211293263</v>
      </c>
      <c r="Q97" s="182">
        <f t="shared" ca="1" si="28"/>
        <v>0</v>
      </c>
      <c r="R97" s="183">
        <f t="shared" ca="1" si="29"/>
        <v>686.46680000000003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686.46680000000003</v>
      </c>
      <c r="H98" s="189">
        <f t="shared" ca="1" si="17"/>
        <v>658.802188</v>
      </c>
      <c r="I98" s="190">
        <f t="shared" ca="1" si="20"/>
        <v>491.69</v>
      </c>
      <c r="J98" s="187">
        <f t="shared" ca="1" si="21"/>
        <v>158.08000000000001</v>
      </c>
      <c r="K98" s="187">
        <f t="shared" ca="1" si="22"/>
        <v>9.0299999999999994</v>
      </c>
      <c r="L98" s="187">
        <f t="shared" ca="1" si="23"/>
        <v>0</v>
      </c>
      <c r="M98" s="188">
        <f t="shared" ca="1" si="24"/>
        <v>658.8</v>
      </c>
      <c r="N98" s="186">
        <f t="shared" ca="1" si="25"/>
        <v>512.33889024286589</v>
      </c>
      <c r="O98" s="187">
        <f t="shared" ca="1" si="26"/>
        <v>164.71868813600489</v>
      </c>
      <c r="P98" s="187">
        <f t="shared" ca="1" si="27"/>
        <v>9.4092216211293263</v>
      </c>
      <c r="Q98" s="187">
        <f t="shared" ca="1" si="28"/>
        <v>0</v>
      </c>
      <c r="R98" s="188">
        <f t="shared" ca="1" si="29"/>
        <v>686.46680000000003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15.805110790750016</v>
      </c>
      <c r="H99" s="59">
        <f t="shared" ca="1" si="30"/>
        <v>15.168164828250015</v>
      </c>
      <c r="I99" s="173">
        <f t="shared" ca="1" si="30"/>
        <v>11.539050000000012</v>
      </c>
      <c r="J99" s="54">
        <f t="shared" ca="1" si="30"/>
        <v>3.4219974999999998</v>
      </c>
      <c r="K99" s="54">
        <f t="shared" ca="1" si="30"/>
        <v>0.20709499999999964</v>
      </c>
      <c r="L99" s="54">
        <f t="shared" ca="1" si="30"/>
        <v>0</v>
      </c>
      <c r="M99" s="55">
        <f t="shared" ca="1" si="30"/>
        <v>15.16814250000002</v>
      </c>
      <c r="N99" s="56">
        <f t="shared" ca="1" si="30"/>
        <v>12.023616819330497</v>
      </c>
      <c r="O99" s="54">
        <f t="shared" ca="1" si="30"/>
        <v>3.5657022809811392</v>
      </c>
      <c r="P99" s="54">
        <f t="shared" ca="1" si="30"/>
        <v>0.21579169043834789</v>
      </c>
      <c r="Q99" s="54">
        <f t="shared" ca="1" si="30"/>
        <v>0</v>
      </c>
      <c r="R99" s="55">
        <f t="shared" ca="1" si="30"/>
        <v>15.805110790750016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45190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45190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45190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2023-09-25T07:14:54Z</dcterms:modified>
</cp:coreProperties>
</file>